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985"/>
  </bookViews>
  <sheets>
    <sheet name="oferta" sheetId="2" r:id="rId1"/>
  </sheets>
  <definedNames>
    <definedName name="Dane">#REF!</definedName>
    <definedName name="DANE01" localSheetId="0">!#REF!</definedName>
    <definedName name="DANE01">#REF!</definedName>
    <definedName name="DANE02" localSheetId="0">oferta!#REF!</definedName>
    <definedName name="DANE02">#REF!</definedName>
    <definedName name="_xlnm.Print_Area" localSheetId="0">oferta!$A$1:$H$38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/>
  <c r="F20" i="2"/>
  <c r="H20" i="2" s="1"/>
  <c r="F21" i="2"/>
  <c r="H21" i="2" s="1"/>
  <c r="F22" i="2"/>
  <c r="H22" i="2" s="1"/>
  <c r="F23" i="2"/>
  <c r="H23" i="2"/>
  <c r="F24" i="2"/>
  <c r="H24" i="2" s="1"/>
  <c r="F25" i="2"/>
  <c r="H25" i="2"/>
  <c r="F26" i="2"/>
  <c r="H26" i="2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6" i="2" l="1"/>
  <c r="H6" i="2" s="1"/>
  <c r="F7" i="2"/>
  <c r="H7" i="2" s="1"/>
  <c r="F8" i="2"/>
  <c r="H8" i="2" s="1"/>
  <c r="F9" i="2"/>
  <c r="H9" i="2" s="1"/>
  <c r="F38" i="2"/>
  <c r="H38" i="2" s="1"/>
  <c r="F5" i="2"/>
  <c r="H5" i="2" s="1"/>
  <c r="H39" i="2" l="1"/>
</calcChain>
</file>

<file path=xl/sharedStrings.xml><?xml version="1.0" encoding="utf-8"?>
<sst xmlns="http://schemas.openxmlformats.org/spreadsheetml/2006/main" count="81" uniqueCount="53">
  <si>
    <t>Lp.</t>
  </si>
  <si>
    <t>Asortyment</t>
  </si>
  <si>
    <t>Ilość</t>
  </si>
  <si>
    <t>Cena jedn. netto</t>
  </si>
  <si>
    <t>Wartość brutto</t>
  </si>
  <si>
    <t>RAZEM</t>
  </si>
  <si>
    <t>Załącznik nr 1 do zapytania ofertowego</t>
  </si>
  <si>
    <t>Wartość netto</t>
  </si>
  <si>
    <t>Stawka VAT %</t>
  </si>
  <si>
    <t>Dane Wykonawcy: ….......................................................................</t>
  </si>
  <si>
    <t>Elektryczny odświeżacz powietrza (wkład) AirWick 19 ml</t>
  </si>
  <si>
    <t>Zmywaki do naczyń zestaw 10 sztuk</t>
  </si>
  <si>
    <t>Zmywak profilowany z gąbki z warstwą do szorowania duży rozmiar min. 6x14x3cm</t>
  </si>
  <si>
    <t>jednostka miary</t>
  </si>
  <si>
    <t>szt.</t>
  </si>
  <si>
    <t>rolka</t>
  </si>
  <si>
    <t>Worki na odpady 120 l żółte, LDPE, min. 25 mikronów, 10 szt. w rolce</t>
  </si>
  <si>
    <t>Worki na odpady 120 l niebieskie, LDPE, min. 25 mikronów, 10 szt. w rolce</t>
  </si>
  <si>
    <t>opak.</t>
  </si>
  <si>
    <t>Papier toaletowy 1-warstwowy szary makulaturowy min. 120 m</t>
  </si>
  <si>
    <t>Stelaż do mopa typu Speedy 40 cm</t>
  </si>
  <si>
    <t>Kij aluminiowy do stelaża mopa typu Speedy 140 cm</t>
  </si>
  <si>
    <t>para</t>
  </si>
  <si>
    <t>Rękawice gospodarcze z gumy - flokowane bawełną rozmiar M</t>
  </si>
  <si>
    <t>Rękawice gospodarcze z gumy - flokowane bawełną rozmiar L</t>
  </si>
  <si>
    <t>Serwetki gastronomiczne papierowe jednowarstwowe białe 15x15 cm 500 szt w opakowaniu</t>
  </si>
  <si>
    <t>Środek czyszczący w sprayu Buzil G555 Clean Up 600 ml</t>
  </si>
  <si>
    <t>Płyn do odtłuszczania Cif Power Cleaner Degreaser 750 ml</t>
  </si>
  <si>
    <t>Płyn Carridor Pur Clean S 766 10 l</t>
  </si>
  <si>
    <t>Kret GRANULKI do udrożniania rur 400 g</t>
  </si>
  <si>
    <t>Płyn do płukania tkanin Dosia 4 l</t>
  </si>
  <si>
    <t>Płyn do tablic suchościeralnych Granit Z410 220 ml</t>
  </si>
  <si>
    <t xml:space="preserve">Zmiotka i szufelka (szufelka z trwałego, niełamliwego plastiku, wyposażona w gumowy rant) </t>
  </si>
  <si>
    <t>komplet</t>
  </si>
  <si>
    <t>Zamiatacz drewniany, włosie mieszane 50 cm, mocowanie kija na gwint</t>
  </si>
  <si>
    <t>Zamiatacz plastikowy, włosie syntetyczne 30 cm, mocowanie kija na gwint</t>
  </si>
  <si>
    <t>Kij plastikowy do zamiatacza z gwintem dł min.120 cm</t>
  </si>
  <si>
    <t>Kij drewniany do zamiatacza z gwintem plastikowym min. 140 cm</t>
  </si>
  <si>
    <t>karton</t>
  </si>
  <si>
    <t>Wkład do mopa ze spryskiwaczem 1-2 Spray Max 40 cm</t>
  </si>
  <si>
    <t>Ręcznik papierowy składany ZZ zielony 1-warstwowy min. 35 g/m2  4000 szt. w kartonie</t>
  </si>
  <si>
    <t>Ręcznik papierowy PAPERNET Special Hand Towel Roll Autocut Blue 140 m</t>
  </si>
  <si>
    <t>Antystatyczny środek do mycia mebli, drzwi i okien Voigt Meblin VC-245 koncentrat - 1000 ml</t>
  </si>
  <si>
    <t>Mydło w płynie z gliceryną 5 l</t>
  </si>
  <si>
    <t>Odświeżacz powietrza w sprayu 400 ml</t>
  </si>
  <si>
    <t>Płyn do mycia naczyń Ludwik 5 l</t>
  </si>
  <si>
    <t>Proszek do prania uniwersalny Purox 10 kg</t>
  </si>
  <si>
    <t xml:space="preserve">Kosz metalowy do wózka do sprzątania Splast TS-0007 </t>
  </si>
  <si>
    <t>KLEEN SANIVEX silny płyn do czyszczenia toalet 1l</t>
  </si>
  <si>
    <t>Cif Power &amp; Shine spray przeciw kamieniowi 750 ml</t>
  </si>
  <si>
    <t>Oferta cenowa</t>
  </si>
  <si>
    <t>Mop płaski Vileda 1-2-SPRAY max 40 cm (zestaw)</t>
  </si>
  <si>
    <t>SPŁ.261.1.2023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</si>
</sst>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_-* #,##0.00\ [$zł-415]_-;\-* #,##0.00\ [$zł-415]_-;_-* &quot;-&quot;??\ [$zł-415]_-;_-@_-"/>
    <numFmt numFmtId="167" formatCode="[$-415]General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Border="0" applyProtection="0"/>
    <xf numFmtId="0" fontId="2" fillId="0" borderId="0"/>
    <xf numFmtId="165" fontId="2" fillId="0" borderId="0" applyFont="0" applyBorder="0" applyProtection="0"/>
    <xf numFmtId="9" fontId="2" fillId="0" borderId="0" applyFont="0" applyBorder="0" applyProtection="0"/>
    <xf numFmtId="167" fontId="3" fillId="0" borderId="0"/>
  </cellStyleXfs>
  <cellXfs count="35">
    <xf numFmtId="0" fontId="0" fillId="0" borderId="0" xfId="0"/>
    <xf numFmtId="0" fontId="0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167" fontId="2" fillId="2" borderId="1" xfId="5" applyFont="1" applyFill="1" applyBorder="1" applyAlignment="1">
      <alignment horizontal="left" vertical="center"/>
    </xf>
    <xf numFmtId="49" fontId="2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/>
    </xf>
    <xf numFmtId="49" fontId="2" fillId="4" borderId="1" xfId="2" applyNumberFormat="1" applyFont="1" applyFill="1" applyBorder="1" applyAlignment="1">
      <alignment horizontal="left" vertical="center" wrapText="1"/>
    </xf>
    <xf numFmtId="3" fontId="2" fillId="4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49" fontId="4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166" fontId="2" fillId="4" borderId="1" xfId="3" applyNumberFormat="1" applyFont="1" applyFill="1" applyBorder="1" applyAlignment="1">
      <alignment horizontal="center" vertical="center" wrapText="1"/>
    </xf>
    <xf numFmtId="166" fontId="2" fillId="4" borderId="1" xfId="4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164" fontId="2" fillId="2" borderId="0" xfId="2" applyNumberFormat="1" applyFont="1" applyFill="1" applyAlignment="1">
      <alignment horizontal="left"/>
    </xf>
    <xf numFmtId="164" fontId="4" fillId="2" borderId="4" xfId="2" applyNumberFormat="1" applyFont="1" applyFill="1" applyBorder="1" applyAlignment="1">
      <alignment horizontal="center" vertical="center"/>
    </xf>
    <xf numFmtId="166" fontId="4" fillId="4" borderId="3" xfId="2" applyNumberFormat="1" applyFont="1" applyFill="1" applyBorder="1" applyAlignment="1">
      <alignment horizontal="left" vertical="center"/>
    </xf>
    <xf numFmtId="49" fontId="4" fillId="3" borderId="2" xfId="2" applyNumberFormat="1" applyFont="1" applyFill="1" applyBorder="1" applyAlignment="1">
      <alignment horizontal="center" vertical="center"/>
    </xf>
  </cellXfs>
  <cellStyles count="6">
    <cellStyle name="Excel Built-in Currency" xfId="3"/>
    <cellStyle name="Excel Built-in Normal" xfId="5"/>
    <cellStyle name="Excel Built-in Percent" xfId="4"/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tabSelected="1" topLeftCell="A19" zoomScale="130" zoomScaleNormal="130" workbookViewId="0">
      <selection activeCell="A2" sqref="A2"/>
    </sheetView>
  </sheetViews>
  <sheetFormatPr defaultRowHeight="12.75" x14ac:dyDescent="0.2"/>
  <cols>
    <col min="1" max="1" width="7.140625" style="17" customWidth="1"/>
    <col min="2" max="2" width="61.140625" style="30" customWidth="1"/>
    <col min="3" max="3" width="14.7109375" style="17" customWidth="1"/>
    <col min="4" max="4" width="7.42578125" style="17" customWidth="1"/>
    <col min="5" max="5" width="12.85546875" style="31" bestFit="1" customWidth="1"/>
    <col min="6" max="6" width="14" style="17" bestFit="1" customWidth="1"/>
    <col min="7" max="7" width="9.28515625" style="17" bestFit="1" customWidth="1"/>
    <col min="8" max="8" width="14" style="17" bestFit="1" customWidth="1"/>
    <col min="9" max="9" width="11" style="17" customWidth="1"/>
    <col min="10" max="1024" width="9.28515625" style="17" customWidth="1"/>
    <col min="1025" max="1025" width="9.140625" style="16" customWidth="1"/>
    <col min="1026" max="16384" width="9.140625" style="16"/>
  </cols>
  <sheetData>
    <row r="1" spans="1:1025" s="15" customFormat="1" x14ac:dyDescent="0.2">
      <c r="A1" s="1" t="s">
        <v>52</v>
      </c>
      <c r="B1" s="13"/>
      <c r="C1" s="1"/>
      <c r="D1" s="1"/>
      <c r="E1" s="1"/>
      <c r="F1" s="1"/>
      <c r="G1" s="1"/>
      <c r="H1" s="14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15" customFormat="1" ht="26.25" customHeight="1" x14ac:dyDescent="0.2">
      <c r="A2" s="13" t="s">
        <v>9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17" customFormat="1" x14ac:dyDescent="0.2">
      <c r="A3" s="34" t="s">
        <v>50</v>
      </c>
      <c r="B3" s="34"/>
      <c r="C3" s="34"/>
      <c r="D3" s="34"/>
      <c r="E3" s="34"/>
      <c r="F3" s="34"/>
      <c r="G3" s="34"/>
      <c r="H3" s="34"/>
      <c r="I3" s="16"/>
    </row>
    <row r="4" spans="1:1025" s="17" customFormat="1" ht="25.5" x14ac:dyDescent="0.2">
      <c r="A4" s="18" t="s">
        <v>0</v>
      </c>
      <c r="B4" s="19" t="s">
        <v>1</v>
      </c>
      <c r="C4" s="20" t="s">
        <v>13</v>
      </c>
      <c r="D4" s="20" t="s">
        <v>2</v>
      </c>
      <c r="E4" s="21" t="s">
        <v>3</v>
      </c>
      <c r="F4" s="20" t="s">
        <v>7</v>
      </c>
      <c r="G4" s="20" t="s">
        <v>8</v>
      </c>
      <c r="H4" s="20" t="s">
        <v>4</v>
      </c>
      <c r="I4" s="16"/>
    </row>
    <row r="5" spans="1:1025" s="17" customFormat="1" ht="25.5" x14ac:dyDescent="0.2">
      <c r="A5" s="22">
        <v>1</v>
      </c>
      <c r="B5" s="2" t="s">
        <v>42</v>
      </c>
      <c r="C5" s="3" t="s">
        <v>14</v>
      </c>
      <c r="D5" s="4">
        <v>8</v>
      </c>
      <c r="E5" s="23"/>
      <c r="F5" s="24">
        <f>D5*E5</f>
        <v>0</v>
      </c>
      <c r="G5" s="25"/>
      <c r="H5" s="26">
        <f>F5+F5*G5</f>
        <v>0</v>
      </c>
      <c r="I5" s="16"/>
    </row>
    <row r="6" spans="1:1025" s="17" customFormat="1" x14ac:dyDescent="0.2">
      <c r="A6" s="22">
        <v>2</v>
      </c>
      <c r="B6" s="5" t="s">
        <v>49</v>
      </c>
      <c r="C6" s="3" t="s">
        <v>14</v>
      </c>
      <c r="D6" s="4">
        <v>2</v>
      </c>
      <c r="E6" s="23"/>
      <c r="F6" s="24">
        <f t="shared" ref="F6:F38" si="0">D6*E6</f>
        <v>0</v>
      </c>
      <c r="G6" s="25"/>
      <c r="H6" s="26">
        <f t="shared" ref="H6:H38" si="1">F6+F6*G6</f>
        <v>0</v>
      </c>
      <c r="I6" s="16"/>
    </row>
    <row r="7" spans="1:1025" s="17" customFormat="1" x14ac:dyDescent="0.2">
      <c r="A7" s="22">
        <v>3</v>
      </c>
      <c r="B7" s="6" t="s">
        <v>10</v>
      </c>
      <c r="C7" s="7" t="s">
        <v>14</v>
      </c>
      <c r="D7" s="4">
        <v>16</v>
      </c>
      <c r="E7" s="23"/>
      <c r="F7" s="24">
        <f t="shared" si="0"/>
        <v>0</v>
      </c>
      <c r="G7" s="25"/>
      <c r="H7" s="26">
        <f t="shared" si="1"/>
        <v>0</v>
      </c>
      <c r="I7" s="16"/>
    </row>
    <row r="8" spans="1:1025" s="17" customFormat="1" x14ac:dyDescent="0.2">
      <c r="A8" s="22">
        <v>4</v>
      </c>
      <c r="B8" s="2" t="s">
        <v>21</v>
      </c>
      <c r="C8" s="3" t="s">
        <v>14</v>
      </c>
      <c r="D8" s="4">
        <v>1</v>
      </c>
      <c r="E8" s="23"/>
      <c r="F8" s="24">
        <f t="shared" si="0"/>
        <v>0</v>
      </c>
      <c r="G8" s="25"/>
      <c r="H8" s="26">
        <f t="shared" si="1"/>
        <v>0</v>
      </c>
      <c r="I8" s="16"/>
    </row>
    <row r="9" spans="1:1025" s="17" customFormat="1" x14ac:dyDescent="0.2">
      <c r="A9" s="22">
        <v>5</v>
      </c>
      <c r="B9" s="6" t="s">
        <v>37</v>
      </c>
      <c r="C9" s="3" t="s">
        <v>14</v>
      </c>
      <c r="D9" s="4">
        <v>6</v>
      </c>
      <c r="E9" s="23"/>
      <c r="F9" s="24">
        <f t="shared" si="0"/>
        <v>0</v>
      </c>
      <c r="G9" s="25"/>
      <c r="H9" s="26">
        <f t="shared" si="1"/>
        <v>0</v>
      </c>
      <c r="I9" s="16"/>
    </row>
    <row r="10" spans="1:1025" s="17" customFormat="1" x14ac:dyDescent="0.2">
      <c r="A10" s="22">
        <v>6</v>
      </c>
      <c r="B10" s="6" t="s">
        <v>36</v>
      </c>
      <c r="C10" s="3" t="s">
        <v>14</v>
      </c>
      <c r="D10" s="4">
        <v>1</v>
      </c>
      <c r="E10" s="23"/>
      <c r="F10" s="24">
        <f t="shared" ref="F10:F37" si="2">D10*E10</f>
        <v>0</v>
      </c>
      <c r="G10" s="25"/>
      <c r="H10" s="26">
        <f t="shared" ref="H10:H37" si="3">F10+F10*G10</f>
        <v>0</v>
      </c>
      <c r="I10" s="16"/>
    </row>
    <row r="11" spans="1:1025" s="17" customFormat="1" x14ac:dyDescent="0.2">
      <c r="A11" s="22">
        <v>7</v>
      </c>
      <c r="B11" s="5" t="s">
        <v>48</v>
      </c>
      <c r="C11" s="3" t="s">
        <v>14</v>
      </c>
      <c r="D11" s="4">
        <v>2</v>
      </c>
      <c r="E11" s="23"/>
      <c r="F11" s="24">
        <f t="shared" si="2"/>
        <v>0</v>
      </c>
      <c r="G11" s="25"/>
      <c r="H11" s="26">
        <f t="shared" si="3"/>
        <v>0</v>
      </c>
      <c r="I11" s="16"/>
    </row>
    <row r="12" spans="1:1025" s="17" customFormat="1" x14ac:dyDescent="0.2">
      <c r="A12" s="22">
        <v>8</v>
      </c>
      <c r="B12" s="6" t="s">
        <v>47</v>
      </c>
      <c r="C12" s="7" t="s">
        <v>14</v>
      </c>
      <c r="D12" s="4">
        <v>1</v>
      </c>
      <c r="E12" s="23"/>
      <c r="F12" s="24">
        <f t="shared" si="2"/>
        <v>0</v>
      </c>
      <c r="G12" s="25"/>
      <c r="H12" s="26">
        <f t="shared" si="3"/>
        <v>0</v>
      </c>
      <c r="I12" s="16"/>
    </row>
    <row r="13" spans="1:1025" s="17" customFormat="1" x14ac:dyDescent="0.2">
      <c r="A13" s="22">
        <v>9</v>
      </c>
      <c r="B13" s="2" t="s">
        <v>29</v>
      </c>
      <c r="C13" s="8" t="s">
        <v>14</v>
      </c>
      <c r="D13" s="4">
        <v>7</v>
      </c>
      <c r="E13" s="23"/>
      <c r="F13" s="24">
        <f t="shared" si="2"/>
        <v>0</v>
      </c>
      <c r="G13" s="25"/>
      <c r="H13" s="26">
        <f t="shared" si="3"/>
        <v>0</v>
      </c>
      <c r="I13" s="16"/>
    </row>
    <row r="14" spans="1:1025" s="17" customFormat="1" x14ac:dyDescent="0.2">
      <c r="A14" s="22">
        <v>10</v>
      </c>
      <c r="B14" s="27" t="s">
        <v>51</v>
      </c>
      <c r="C14" s="7" t="s">
        <v>14</v>
      </c>
      <c r="D14" s="4">
        <v>1</v>
      </c>
      <c r="E14" s="23"/>
      <c r="F14" s="24">
        <f t="shared" si="2"/>
        <v>0</v>
      </c>
      <c r="G14" s="25"/>
      <c r="H14" s="26">
        <f t="shared" si="3"/>
        <v>0</v>
      </c>
      <c r="I14" s="16"/>
    </row>
    <row r="15" spans="1:1025" s="17" customFormat="1" x14ac:dyDescent="0.2">
      <c r="A15" s="22">
        <v>11</v>
      </c>
      <c r="B15" s="6" t="s">
        <v>43</v>
      </c>
      <c r="C15" s="3" t="s">
        <v>14</v>
      </c>
      <c r="D15" s="9">
        <v>3</v>
      </c>
      <c r="E15" s="23"/>
      <c r="F15" s="24">
        <f t="shared" si="2"/>
        <v>0</v>
      </c>
      <c r="G15" s="25"/>
      <c r="H15" s="26">
        <f t="shared" si="3"/>
        <v>0</v>
      </c>
      <c r="I15" s="16"/>
    </row>
    <row r="16" spans="1:1025" s="17" customFormat="1" x14ac:dyDescent="0.2">
      <c r="A16" s="22">
        <v>12</v>
      </c>
      <c r="B16" s="10" t="s">
        <v>44</v>
      </c>
      <c r="C16" s="3" t="s">
        <v>14</v>
      </c>
      <c r="D16" s="9">
        <v>20</v>
      </c>
      <c r="E16" s="23"/>
      <c r="F16" s="24">
        <f t="shared" si="2"/>
        <v>0</v>
      </c>
      <c r="G16" s="25"/>
      <c r="H16" s="26">
        <f t="shared" si="3"/>
        <v>0</v>
      </c>
      <c r="I16" s="16"/>
    </row>
    <row r="17" spans="1:9" s="17" customFormat="1" x14ac:dyDescent="0.2">
      <c r="A17" s="22">
        <v>13</v>
      </c>
      <c r="B17" s="2" t="s">
        <v>19</v>
      </c>
      <c r="C17" s="3" t="s">
        <v>15</v>
      </c>
      <c r="D17" s="9">
        <v>120</v>
      </c>
      <c r="E17" s="23"/>
      <c r="F17" s="24">
        <f t="shared" si="2"/>
        <v>0</v>
      </c>
      <c r="G17" s="25"/>
      <c r="H17" s="26">
        <f t="shared" si="3"/>
        <v>0</v>
      </c>
      <c r="I17" s="16"/>
    </row>
    <row r="18" spans="1:9" s="17" customFormat="1" x14ac:dyDescent="0.2">
      <c r="A18" s="22">
        <v>14</v>
      </c>
      <c r="B18" s="6" t="s">
        <v>28</v>
      </c>
      <c r="C18" s="3" t="s">
        <v>14</v>
      </c>
      <c r="D18" s="4">
        <v>4</v>
      </c>
      <c r="E18" s="23"/>
      <c r="F18" s="24">
        <f t="shared" si="2"/>
        <v>0</v>
      </c>
      <c r="G18" s="25"/>
      <c r="H18" s="26">
        <f t="shared" si="3"/>
        <v>0</v>
      </c>
      <c r="I18" s="16"/>
    </row>
    <row r="19" spans="1:9" s="17" customFormat="1" x14ac:dyDescent="0.2">
      <c r="A19" s="22">
        <v>15</v>
      </c>
      <c r="B19" s="6" t="s">
        <v>45</v>
      </c>
      <c r="C19" s="3" t="s">
        <v>14</v>
      </c>
      <c r="D19" s="4">
        <v>3</v>
      </c>
      <c r="E19" s="23"/>
      <c r="F19" s="24">
        <f t="shared" si="2"/>
        <v>0</v>
      </c>
      <c r="G19" s="25"/>
      <c r="H19" s="26">
        <f t="shared" si="3"/>
        <v>0</v>
      </c>
      <c r="I19" s="16"/>
    </row>
    <row r="20" spans="1:9" s="17" customFormat="1" x14ac:dyDescent="0.2">
      <c r="A20" s="22">
        <v>16</v>
      </c>
      <c r="B20" s="6" t="s">
        <v>27</v>
      </c>
      <c r="C20" s="3" t="s">
        <v>14</v>
      </c>
      <c r="D20" s="9">
        <v>4</v>
      </c>
      <c r="E20" s="23"/>
      <c r="F20" s="24">
        <f t="shared" si="2"/>
        <v>0</v>
      </c>
      <c r="G20" s="25"/>
      <c r="H20" s="26">
        <f t="shared" si="3"/>
        <v>0</v>
      </c>
      <c r="I20" s="16"/>
    </row>
    <row r="21" spans="1:9" s="17" customFormat="1" x14ac:dyDescent="0.2">
      <c r="A21" s="22">
        <v>17</v>
      </c>
      <c r="B21" s="6" t="s">
        <v>30</v>
      </c>
      <c r="C21" s="3" t="s">
        <v>14</v>
      </c>
      <c r="D21" s="4">
        <v>2</v>
      </c>
      <c r="E21" s="23"/>
      <c r="F21" s="24">
        <f t="shared" si="2"/>
        <v>0</v>
      </c>
      <c r="G21" s="25"/>
      <c r="H21" s="26">
        <f t="shared" si="3"/>
        <v>0</v>
      </c>
      <c r="I21" s="16"/>
    </row>
    <row r="22" spans="1:9" s="17" customFormat="1" x14ac:dyDescent="0.2">
      <c r="A22" s="22">
        <v>18</v>
      </c>
      <c r="B22" s="6" t="s">
        <v>31</v>
      </c>
      <c r="C22" s="3" t="s">
        <v>14</v>
      </c>
      <c r="D22" s="4">
        <v>8</v>
      </c>
      <c r="E22" s="23"/>
      <c r="F22" s="24">
        <f t="shared" si="2"/>
        <v>0</v>
      </c>
      <c r="G22" s="25"/>
      <c r="H22" s="26">
        <f t="shared" si="3"/>
        <v>0</v>
      </c>
      <c r="I22" s="16"/>
    </row>
    <row r="23" spans="1:9" s="17" customFormat="1" x14ac:dyDescent="0.2">
      <c r="A23" s="22">
        <v>19</v>
      </c>
      <c r="B23" s="6" t="s">
        <v>46</v>
      </c>
      <c r="C23" s="3" t="s">
        <v>14</v>
      </c>
      <c r="D23" s="9">
        <v>1</v>
      </c>
      <c r="E23" s="23"/>
      <c r="F23" s="24">
        <f t="shared" si="2"/>
        <v>0</v>
      </c>
      <c r="G23" s="25"/>
      <c r="H23" s="26">
        <f t="shared" si="3"/>
        <v>0</v>
      </c>
      <c r="I23" s="16"/>
    </row>
    <row r="24" spans="1:9" s="17" customFormat="1" ht="25.5" x14ac:dyDescent="0.2">
      <c r="A24" s="22">
        <v>20</v>
      </c>
      <c r="B24" s="6" t="s">
        <v>41</v>
      </c>
      <c r="C24" s="3" t="s">
        <v>15</v>
      </c>
      <c r="D24" s="11">
        <v>120</v>
      </c>
      <c r="E24" s="23"/>
      <c r="F24" s="24">
        <f t="shared" si="2"/>
        <v>0</v>
      </c>
      <c r="G24" s="25"/>
      <c r="H24" s="26">
        <f t="shared" si="3"/>
        <v>0</v>
      </c>
      <c r="I24" s="16"/>
    </row>
    <row r="25" spans="1:9" s="17" customFormat="1" ht="25.5" x14ac:dyDescent="0.2">
      <c r="A25" s="22">
        <v>21</v>
      </c>
      <c r="B25" s="6" t="s">
        <v>40</v>
      </c>
      <c r="C25" s="3" t="s">
        <v>38</v>
      </c>
      <c r="D25" s="9">
        <v>10</v>
      </c>
      <c r="E25" s="23"/>
      <c r="F25" s="24">
        <f t="shared" si="2"/>
        <v>0</v>
      </c>
      <c r="G25" s="25"/>
      <c r="H25" s="26">
        <f t="shared" si="3"/>
        <v>0</v>
      </c>
      <c r="I25" s="16"/>
    </row>
    <row r="26" spans="1:9" s="17" customFormat="1" x14ac:dyDescent="0.2">
      <c r="A26" s="22">
        <v>22</v>
      </c>
      <c r="B26" s="2" t="s">
        <v>24</v>
      </c>
      <c r="C26" s="3" t="s">
        <v>22</v>
      </c>
      <c r="D26" s="9">
        <v>3</v>
      </c>
      <c r="E26" s="23"/>
      <c r="F26" s="24">
        <f t="shared" si="2"/>
        <v>0</v>
      </c>
      <c r="G26" s="25"/>
      <c r="H26" s="26">
        <f t="shared" si="3"/>
        <v>0</v>
      </c>
      <c r="I26" s="16"/>
    </row>
    <row r="27" spans="1:9" s="17" customFormat="1" x14ac:dyDescent="0.2">
      <c r="A27" s="22">
        <v>23</v>
      </c>
      <c r="B27" s="2" t="s">
        <v>23</v>
      </c>
      <c r="C27" s="3" t="s">
        <v>22</v>
      </c>
      <c r="D27" s="9">
        <v>3</v>
      </c>
      <c r="E27" s="23"/>
      <c r="F27" s="24">
        <f t="shared" si="2"/>
        <v>0</v>
      </c>
      <c r="G27" s="25"/>
      <c r="H27" s="26">
        <f t="shared" si="3"/>
        <v>0</v>
      </c>
      <c r="I27" s="16"/>
    </row>
    <row r="28" spans="1:9" s="17" customFormat="1" ht="25.5" x14ac:dyDescent="0.2">
      <c r="A28" s="22">
        <v>24</v>
      </c>
      <c r="B28" s="2" t="s">
        <v>25</v>
      </c>
      <c r="C28" s="3" t="s">
        <v>18</v>
      </c>
      <c r="D28" s="9">
        <v>25</v>
      </c>
      <c r="E28" s="23"/>
      <c r="F28" s="24">
        <f t="shared" si="2"/>
        <v>0</v>
      </c>
      <c r="G28" s="25"/>
      <c r="H28" s="26">
        <f t="shared" si="3"/>
        <v>0</v>
      </c>
      <c r="I28" s="16"/>
    </row>
    <row r="29" spans="1:9" s="17" customFormat="1" x14ac:dyDescent="0.2">
      <c r="A29" s="22">
        <v>25</v>
      </c>
      <c r="B29" s="2" t="s">
        <v>20</v>
      </c>
      <c r="C29" s="3" t="s">
        <v>14</v>
      </c>
      <c r="D29" s="4">
        <v>1</v>
      </c>
      <c r="E29" s="23"/>
      <c r="F29" s="24">
        <f t="shared" si="2"/>
        <v>0</v>
      </c>
      <c r="G29" s="25"/>
      <c r="H29" s="26">
        <f t="shared" si="3"/>
        <v>0</v>
      </c>
      <c r="I29" s="16"/>
    </row>
    <row r="30" spans="1:9" s="17" customFormat="1" x14ac:dyDescent="0.2">
      <c r="A30" s="22">
        <v>26</v>
      </c>
      <c r="B30" s="6" t="s">
        <v>26</v>
      </c>
      <c r="C30" s="3" t="s">
        <v>14</v>
      </c>
      <c r="D30" s="4">
        <v>6</v>
      </c>
      <c r="E30" s="23"/>
      <c r="F30" s="24">
        <f t="shared" si="2"/>
        <v>0</v>
      </c>
      <c r="G30" s="25"/>
      <c r="H30" s="26">
        <f t="shared" si="3"/>
        <v>0</v>
      </c>
      <c r="I30" s="16"/>
    </row>
    <row r="31" spans="1:9" s="17" customFormat="1" x14ac:dyDescent="0.2">
      <c r="A31" s="22">
        <v>27</v>
      </c>
      <c r="B31" s="27" t="s">
        <v>39</v>
      </c>
      <c r="C31" s="7" t="s">
        <v>14</v>
      </c>
      <c r="D31" s="4">
        <v>2</v>
      </c>
      <c r="E31" s="23"/>
      <c r="F31" s="24">
        <f t="shared" si="2"/>
        <v>0</v>
      </c>
      <c r="G31" s="25"/>
      <c r="H31" s="26">
        <f t="shared" si="3"/>
        <v>0</v>
      </c>
      <c r="I31" s="16"/>
    </row>
    <row r="32" spans="1:9" s="17" customFormat="1" ht="25.5" x14ac:dyDescent="0.2">
      <c r="A32" s="22">
        <v>28</v>
      </c>
      <c r="B32" s="28" t="s">
        <v>17</v>
      </c>
      <c r="C32" s="29" t="s">
        <v>15</v>
      </c>
      <c r="D32" s="4">
        <v>5</v>
      </c>
      <c r="E32" s="23"/>
      <c r="F32" s="24">
        <f t="shared" si="2"/>
        <v>0</v>
      </c>
      <c r="G32" s="25"/>
      <c r="H32" s="26">
        <f t="shared" si="3"/>
        <v>0</v>
      </c>
      <c r="I32" s="16"/>
    </row>
    <row r="33" spans="1:9" s="17" customFormat="1" x14ac:dyDescent="0.2">
      <c r="A33" s="22">
        <v>29</v>
      </c>
      <c r="B33" s="28" t="s">
        <v>16</v>
      </c>
      <c r="C33" s="29" t="s">
        <v>15</v>
      </c>
      <c r="D33" s="9">
        <v>10</v>
      </c>
      <c r="E33" s="23"/>
      <c r="F33" s="24">
        <f t="shared" si="2"/>
        <v>0</v>
      </c>
      <c r="G33" s="25"/>
      <c r="H33" s="26">
        <f t="shared" si="3"/>
        <v>0</v>
      </c>
      <c r="I33" s="16"/>
    </row>
    <row r="34" spans="1:9" s="17" customFormat="1" ht="25.5" x14ac:dyDescent="0.2">
      <c r="A34" s="22">
        <v>30</v>
      </c>
      <c r="B34" s="6" t="s">
        <v>34</v>
      </c>
      <c r="C34" s="3" t="s">
        <v>14</v>
      </c>
      <c r="D34" s="4">
        <v>5</v>
      </c>
      <c r="E34" s="23"/>
      <c r="F34" s="24">
        <f t="shared" si="2"/>
        <v>0</v>
      </c>
      <c r="G34" s="25"/>
      <c r="H34" s="26">
        <f t="shared" si="3"/>
        <v>0</v>
      </c>
      <c r="I34" s="16"/>
    </row>
    <row r="35" spans="1:9" s="17" customFormat="1" ht="25.5" x14ac:dyDescent="0.2">
      <c r="A35" s="22">
        <v>31</v>
      </c>
      <c r="B35" s="6" t="s">
        <v>35</v>
      </c>
      <c r="C35" s="3" t="s">
        <v>14</v>
      </c>
      <c r="D35" s="4">
        <v>3</v>
      </c>
      <c r="E35" s="23"/>
      <c r="F35" s="24">
        <f t="shared" si="2"/>
        <v>0</v>
      </c>
      <c r="G35" s="25"/>
      <c r="H35" s="26">
        <f t="shared" si="3"/>
        <v>0</v>
      </c>
      <c r="I35" s="16"/>
    </row>
    <row r="36" spans="1:9" s="17" customFormat="1" ht="25.5" x14ac:dyDescent="0.2">
      <c r="A36" s="22">
        <v>32</v>
      </c>
      <c r="B36" s="6" t="s">
        <v>32</v>
      </c>
      <c r="C36" s="3" t="s">
        <v>33</v>
      </c>
      <c r="D36" s="4">
        <v>2</v>
      </c>
      <c r="E36" s="23"/>
      <c r="F36" s="24">
        <f t="shared" si="2"/>
        <v>0</v>
      </c>
      <c r="G36" s="25"/>
      <c r="H36" s="26">
        <f t="shared" si="3"/>
        <v>0</v>
      </c>
      <c r="I36" s="16"/>
    </row>
    <row r="37" spans="1:9" s="17" customFormat="1" ht="25.5" x14ac:dyDescent="0.2">
      <c r="A37" s="22">
        <v>33</v>
      </c>
      <c r="B37" s="6" t="s">
        <v>12</v>
      </c>
      <c r="C37" s="3" t="s">
        <v>14</v>
      </c>
      <c r="D37" s="9">
        <v>20</v>
      </c>
      <c r="E37" s="23"/>
      <c r="F37" s="24">
        <f t="shared" si="2"/>
        <v>0</v>
      </c>
      <c r="G37" s="25"/>
      <c r="H37" s="26">
        <f t="shared" si="3"/>
        <v>0</v>
      </c>
      <c r="I37" s="16"/>
    </row>
    <row r="38" spans="1:9" s="17" customFormat="1" x14ac:dyDescent="0.2">
      <c r="A38" s="22">
        <v>34</v>
      </c>
      <c r="B38" s="27" t="s">
        <v>11</v>
      </c>
      <c r="C38" s="8" t="s">
        <v>18</v>
      </c>
      <c r="D38" s="12">
        <v>7</v>
      </c>
      <c r="E38" s="23"/>
      <c r="F38" s="24">
        <f t="shared" si="0"/>
        <v>0</v>
      </c>
      <c r="G38" s="25"/>
      <c r="H38" s="26">
        <f t="shared" si="1"/>
        <v>0</v>
      </c>
      <c r="I38" s="16"/>
    </row>
    <row r="39" spans="1:9" x14ac:dyDescent="0.2">
      <c r="G39" s="32" t="s">
        <v>5</v>
      </c>
      <c r="H39" s="33">
        <f>SUM(H5:H38)</f>
        <v>0</v>
      </c>
    </row>
  </sheetData>
  <sortState ref="B5:C60">
    <sortCondition ref="B5:B60"/>
  </sortState>
  <mergeCells count="1">
    <mergeCell ref="A3:H3"/>
  </mergeCells>
  <printOptions verticalCentered="1"/>
  <pageMargins left="0.51181102362204722" right="0.51181102362204722" top="0.55118110236220474" bottom="0.55118110236220474" header="0" footer="0.31496062992125984"/>
  <pageSetup paperSize="9" orientation="landscape" verticalDpi="599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sekretariat3</dc:creator>
  <cp:lastModifiedBy>sekretariat3</cp:lastModifiedBy>
  <cp:lastPrinted>2023-02-24T08:14:43Z</cp:lastPrinted>
  <dcterms:created xsi:type="dcterms:W3CDTF">2019-12-12T07:43:52Z</dcterms:created>
  <dcterms:modified xsi:type="dcterms:W3CDTF">2023-02-24T10:31:08Z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