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8920" windowHeight="14130" tabRatio="985"/>
  </bookViews>
  <sheets>
    <sheet name="oferta" sheetId="2" r:id="rId1"/>
  </sheets>
  <definedNames>
    <definedName name="_xlnm._FilterDatabase" localSheetId="0" hidden="1">oferta!$A$4:$H$77</definedName>
    <definedName name="Dane">#REF!</definedName>
    <definedName name="DANE01" localSheetId="0">!#REF!</definedName>
    <definedName name="DANE01">#REF!</definedName>
    <definedName name="DANE02" localSheetId="0">oferta!#REF!</definedName>
    <definedName name="DANE02">#REF!</definedName>
    <definedName name="_xlnm.Print_Area" localSheetId="0">oferta!$A$1:$H$40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75" i="2" l="1"/>
  <c r="F75" i="2"/>
  <c r="F9" i="2"/>
  <c r="H9" i="2" s="1"/>
  <c r="F76" i="2"/>
  <c r="H76" i="2" s="1"/>
  <c r="F74" i="2" l="1"/>
  <c r="H74" i="2" s="1"/>
  <c r="F73" i="2"/>
  <c r="H73" i="2" s="1"/>
  <c r="F72" i="2"/>
  <c r="H72" i="2"/>
  <c r="F71" i="2"/>
  <c r="H71" i="2" s="1"/>
  <c r="F70" i="2"/>
  <c r="H70" i="2" s="1"/>
  <c r="F69" i="2"/>
  <c r="H69" i="2" s="1"/>
  <c r="F68" i="2"/>
  <c r="H68" i="2"/>
  <c r="F67" i="2"/>
  <c r="H67" i="2" s="1"/>
  <c r="F66" i="2"/>
  <c r="H66" i="2" s="1"/>
  <c r="F57" i="2" l="1"/>
  <c r="H57" i="2" s="1"/>
  <c r="F56" i="2"/>
  <c r="H56" i="2" s="1"/>
  <c r="F55" i="2"/>
  <c r="H55" i="2" s="1"/>
  <c r="F54" i="2"/>
  <c r="H54" i="2"/>
  <c r="F53" i="2"/>
  <c r="H53" i="2"/>
  <c r="F52" i="2"/>
  <c r="H52" i="2" s="1"/>
  <c r="F36" i="2"/>
  <c r="H36" i="2" s="1"/>
  <c r="F51" i="2"/>
  <c r="H51" i="2" s="1"/>
  <c r="F50" i="2" l="1"/>
  <c r="H50" i="2" s="1"/>
  <c r="F49" i="2"/>
  <c r="H49" i="2" s="1"/>
  <c r="F48" i="2"/>
  <c r="H48" i="2" s="1"/>
  <c r="F47" i="2"/>
  <c r="H47" i="2" s="1"/>
  <c r="F46" i="2"/>
  <c r="H46" i="2" s="1"/>
  <c r="F45" i="2"/>
  <c r="H45" i="2" s="1"/>
  <c r="F44" i="2"/>
  <c r="H44" i="2" s="1"/>
  <c r="F33" i="2"/>
  <c r="H33" i="2" s="1"/>
  <c r="F43" i="2"/>
  <c r="H43" i="2" s="1"/>
  <c r="F58" i="2"/>
  <c r="H58" i="2" s="1"/>
  <c r="F59" i="2"/>
  <c r="H59" i="2" s="1"/>
  <c r="F60" i="2"/>
  <c r="H60" i="2" s="1"/>
  <c r="F61" i="2"/>
  <c r="H61" i="2" s="1"/>
  <c r="F62" i="2"/>
  <c r="H62" i="2" s="1"/>
  <c r="F63" i="2"/>
  <c r="H63" i="2" s="1"/>
  <c r="F64" i="2"/>
  <c r="H64" i="2" s="1"/>
  <c r="F65" i="2"/>
  <c r="H65" i="2" s="1"/>
  <c r="F42" i="2"/>
  <c r="H42" i="2" s="1"/>
  <c r="F11" i="2" l="1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F22" i="2"/>
  <c r="H22" i="2" s="1"/>
  <c r="F23" i="2"/>
  <c r="H23" i="2" s="1"/>
  <c r="F24" i="2"/>
  <c r="H24" i="2"/>
  <c r="F25" i="2"/>
  <c r="H25" i="2" s="1"/>
  <c r="F26" i="2"/>
  <c r="H26" i="2" s="1"/>
  <c r="F27" i="2"/>
  <c r="H27" i="2" s="1"/>
  <c r="F28" i="2"/>
  <c r="H28" i="2" s="1"/>
  <c r="F29" i="2"/>
  <c r="H29" i="2" s="1"/>
  <c r="F30" i="2"/>
  <c r="H30" i="2" s="1"/>
  <c r="F31" i="2"/>
  <c r="H31" i="2" s="1"/>
  <c r="F32" i="2"/>
  <c r="H32" i="2" s="1"/>
  <c r="F34" i="2"/>
  <c r="H34" i="2" s="1"/>
  <c r="F35" i="2"/>
  <c r="H35" i="2" s="1"/>
  <c r="F37" i="2"/>
  <c r="H37" i="2" s="1"/>
  <c r="F38" i="2"/>
  <c r="H38" i="2" s="1"/>
  <c r="F39" i="2"/>
  <c r="H39" i="2" s="1"/>
  <c r="F40" i="2"/>
  <c r="H40" i="2" s="1"/>
  <c r="F6" i="2" l="1"/>
  <c r="H6" i="2" s="1"/>
  <c r="F7" i="2"/>
  <c r="H7" i="2" s="1"/>
  <c r="F8" i="2"/>
  <c r="H8" i="2" s="1"/>
  <c r="F10" i="2"/>
  <c r="H10" i="2" s="1"/>
  <c r="F41" i="2"/>
  <c r="H41" i="2" s="1"/>
  <c r="F5" i="2"/>
  <c r="H5" i="2" s="1"/>
  <c r="H77" i="2" l="1"/>
</calcChain>
</file>

<file path=xl/sharedStrings.xml><?xml version="1.0" encoding="utf-8"?>
<sst xmlns="http://schemas.openxmlformats.org/spreadsheetml/2006/main" count="157" uniqueCount="91">
  <si>
    <t>Lp.</t>
  </si>
  <si>
    <t>Asortyment</t>
  </si>
  <si>
    <t>Ilość</t>
  </si>
  <si>
    <t>Cena jedn. netto</t>
  </si>
  <si>
    <t>Wartość brutto</t>
  </si>
  <si>
    <t>RAZEM</t>
  </si>
  <si>
    <t>Załącznik nr 1 do zapytania ofertowego</t>
  </si>
  <si>
    <t>Wartość netto</t>
  </si>
  <si>
    <t>Stawka VAT %</t>
  </si>
  <si>
    <t>Dane Wykonawcy: ….......................................................................</t>
  </si>
  <si>
    <t>Elektryczny odświeżacz powietrza (wkład) AirWick 19 ml</t>
  </si>
  <si>
    <t>Zmywaki do naczyń zestaw 10 sztuk</t>
  </si>
  <si>
    <t>Zmywak profilowany z gąbki z warstwą do szorowania duży rozmiar min. 6x14x3cm</t>
  </si>
  <si>
    <t>jednostka miary</t>
  </si>
  <si>
    <t>szt.</t>
  </si>
  <si>
    <t>rolka</t>
  </si>
  <si>
    <t>Worki na odpady 120 l żółte, LDPE, min. 25 mikronów, 10 szt. w rolce</t>
  </si>
  <si>
    <t>Worki na odpady 120 l niebieskie, LDPE, min. 25 mikronów, 10 szt. w rolce</t>
  </si>
  <si>
    <t>opak.</t>
  </si>
  <si>
    <t>Papier toaletowy 1-warstwowy szary makulaturowy min. 120 m</t>
  </si>
  <si>
    <t>Stelaż do mopa typu Speedy 40 cm</t>
  </si>
  <si>
    <t>Kij aluminiowy do stelaża mopa typu Speedy 140 cm</t>
  </si>
  <si>
    <t>para</t>
  </si>
  <si>
    <t>Środek czyszczący w sprayu Buzil G555 Clean Up 600 ml</t>
  </si>
  <si>
    <t>Płyn do odtłuszczania Cif Power Cleaner Degreaser 750 ml</t>
  </si>
  <si>
    <t>Płyn Carridor Pur Clean S 766 10 l</t>
  </si>
  <si>
    <t>Kret GRANULKI do udrożniania rur 400 g</t>
  </si>
  <si>
    <t>Płyn do płukania tkanin Dosia 4 l</t>
  </si>
  <si>
    <t>Płyn do tablic suchościeralnych Granit Z410 220 ml</t>
  </si>
  <si>
    <t xml:space="preserve">Zmiotka i szufelka (szufelka z trwałego, niełamliwego plastiku, wyposażona w gumowy rant) </t>
  </si>
  <si>
    <t>komplet</t>
  </si>
  <si>
    <t>Zamiatacz drewniany, włosie mieszane 50 cm, mocowanie kija na gwint</t>
  </si>
  <si>
    <t>Zamiatacz plastikowy, włosie syntetyczne 30 cm, mocowanie kija na gwint</t>
  </si>
  <si>
    <t>Kij plastikowy do zamiatacza z gwintem dł min.120 cm</t>
  </si>
  <si>
    <t>Kij drewniany do zamiatacza z gwintem plastikowym min. 140 cm</t>
  </si>
  <si>
    <t>karton</t>
  </si>
  <si>
    <t>Ręcznik papierowy składany ZZ zielony 1-warstwowy min. 35 g/m2  4000 szt. w kartonie</t>
  </si>
  <si>
    <t>Ręcznik papierowy PAPERNET Special Hand Towel Roll Autocut Blue 140 m</t>
  </si>
  <si>
    <t>Antystatyczny środek do mycia mebli, drzwi i okien Voigt Meblin VC-245 koncentrat - 1000 ml</t>
  </si>
  <si>
    <t>Mydło w płynie z gliceryną 5 l</t>
  </si>
  <si>
    <t>Odświeżacz powietrza w sprayu 400 ml</t>
  </si>
  <si>
    <t>Płyn do mycia naczyń Ludwik 5 l</t>
  </si>
  <si>
    <t>Proszek do prania uniwersalny Purox 10 kg</t>
  </si>
  <si>
    <t>KLEEN SANIVEX silny płyn do czyszczenia toalet 1l</t>
  </si>
  <si>
    <t>Oferta cenowa</t>
  </si>
  <si>
    <t>SPŁ.261.3.2023</t>
  </si>
  <si>
    <t>Buzil Erolcid G491 do czyszczenia gresu 10l</t>
  </si>
  <si>
    <t>Taski Jontec No1 do usuwania powłok polimerowych 5l</t>
  </si>
  <si>
    <t>Taski Jontec Eternum powłoka polimerowa 5l</t>
  </si>
  <si>
    <t>BUZIL EROL G490 do gruntownego mycia gresu 10l</t>
  </si>
  <si>
    <t>Reklamówki HDPE 30x55  min. 14 mikronów, 100 szt</t>
  </si>
  <si>
    <t>Pad maszynowy 16" biały</t>
  </si>
  <si>
    <t>Pad maszynowy 13" brązowy</t>
  </si>
  <si>
    <t>Pad maszynowy 13" czarny</t>
  </si>
  <si>
    <t>Pad maszynowy 16" czerwony</t>
  </si>
  <si>
    <t>Pad maszynowy 16" zielony</t>
  </si>
  <si>
    <t>Pad maszynowy 16" brązowy</t>
  </si>
  <si>
    <t>Pad maszynowy 16" czarny</t>
  </si>
  <si>
    <t>Pad maszynowy 17" biały</t>
  </si>
  <si>
    <t>Pad maszynowy 17" czerwony</t>
  </si>
  <si>
    <t>Pad maszynowy 17" brązowy</t>
  </si>
  <si>
    <t>Pad maszynowy 17" czarny</t>
  </si>
  <si>
    <t>Pad maszynowy 17" brązowy SPP do usuwania powłok polimerowych i głębokiego szorowania bez użycia chemii</t>
  </si>
  <si>
    <t>Rękawice gospodarcze gumowe - rozmiar L</t>
  </si>
  <si>
    <t>Rękawice gospodarcze gumowe - rozmiar M</t>
  </si>
  <si>
    <t>Cillit Bang Kamień i brud w sprayu 750 ml pomarańczowy</t>
  </si>
  <si>
    <t>Mydło w pianie Foam Line o zapachu morskim lub zielonego jabłka 5l</t>
  </si>
  <si>
    <t>Domestos płyn do WC dezynfekujący 1250 ml zielony</t>
  </si>
  <si>
    <t>Cif Cream mleczko do czyszczenia 750 ml</t>
  </si>
  <si>
    <t>Mop płaski speedy 3w1 40 cm TT485 TTS</t>
  </si>
  <si>
    <t>Płyn do mycia szyb TENZI Top Glass 1l</t>
  </si>
  <si>
    <t>Płyn uniwersalny Ajax 5l</t>
  </si>
  <si>
    <t>Rękawice nitrylowe czarne 100 szt. w opakowaniu - rozmiar L</t>
  </si>
  <si>
    <t>Rękawice nitrylowe czarne 100 szt. w opakowaniu - rozmiar M</t>
  </si>
  <si>
    <t>Zestaw WC szczotka do czyszczenia toalety z pojemnikiem </t>
  </si>
  <si>
    <t>Ścierka z mikrofibry do szyb 40x40 cm</t>
  </si>
  <si>
    <t>Ścierka z mikrofibry uniwersalna 50x60 cm - 2 kolory</t>
  </si>
  <si>
    <t>Płyn do czyszczenia toalet Tytan 5l</t>
  </si>
  <si>
    <t>Worki na odpady 120 l zielone, LDPE, min. 25 mikronów, 10 szt. w rolce</t>
  </si>
  <si>
    <t>Worki na odpady 120 l czarne, LDPE, min. 25 mikronów, 10 szt. w rolce</t>
  </si>
  <si>
    <t>Worki na odpady 80 l czarne, LDPE, min. 20 mikronów, 10 szt. w rolce</t>
  </si>
  <si>
    <t>Worki na odpady 35 l czarne, LDPE, min. 20 mikronów, 15 szt. w rolce</t>
  </si>
  <si>
    <t>Bref WC Power Aktiv zawieszka do muszli WC 3 x 50 g</t>
  </si>
  <si>
    <t>Zestaw LENIUCH miotła i szufelka</t>
  </si>
  <si>
    <t>Wkładka zapachowa do pisuaru</t>
  </si>
  <si>
    <t>Szczotka do szorowania na kij (szruber)</t>
  </si>
  <si>
    <t>Pad prostokątny do packi 11 x 24,5 cm czarny</t>
  </si>
  <si>
    <t>Szczotka twarda do szorowarki BKF ROTO 200 13"</t>
  </si>
  <si>
    <t>Chusteczki nasączone do czyszczenia powierzchni wodoodpornych MERIDA SUPER BŁYSK, wiadro 6 l, rolka 65 m, 260 listków</t>
  </si>
  <si>
    <t>Mop płaski speedy z mikorfazy 40 cm TT695 TTS</t>
  </si>
  <si>
    <t>Kosz metalowy na rączkę wózka do sprzątania 40479 Splast KOSZ-0009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</si>
</sst>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&quot; &quot;[$PLN-415];&quot;-&quot;#,##0.00&quot; &quot;[$PLN-415]"/>
    <numFmt numFmtId="165" formatCode="&quot; &quot;#,##0.00,&quot;zł &quot;;&quot;-&quot;#,##0.00,&quot;zł &quot;;&quot; -&quot;#&quot; zł &quot;;@&quot; &quot;"/>
    <numFmt numFmtId="166" formatCode="_-* #,##0.00\ [$zł-415]_-;\-* #,##0.00\ [$zł-415]_-;_-* &quot;-&quot;??\ [$zł-415]_-;_-@_-"/>
    <numFmt numFmtId="167" formatCode="[$-415]General"/>
  </numFmts>
  <fonts count="5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0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9" fontId="1" fillId="0" borderId="0" applyBorder="0" applyProtection="0"/>
    <xf numFmtId="0" fontId="2" fillId="0" borderId="0"/>
    <xf numFmtId="165" fontId="2" fillId="0" borderId="0" applyFont="0" applyBorder="0" applyProtection="0"/>
    <xf numFmtId="9" fontId="2" fillId="0" borderId="0" applyFont="0" applyBorder="0" applyProtection="0"/>
    <xf numFmtId="167" fontId="3" fillId="0" borderId="0"/>
  </cellStyleXfs>
  <cellXfs count="35">
    <xf numFmtId="0" fontId="0" fillId="0" borderId="0" xfId="0"/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right"/>
    </xf>
    <xf numFmtId="0" fontId="0" fillId="2" borderId="0" xfId="0" applyFont="1" applyFill="1"/>
    <xf numFmtId="0" fontId="2" fillId="2" borderId="0" xfId="2" applyFont="1" applyFill="1"/>
    <xf numFmtId="0" fontId="2" fillId="2" borderId="0" xfId="2" applyFont="1" applyFill="1" applyAlignment="1">
      <alignment horizontal="left"/>
    </xf>
    <xf numFmtId="49" fontId="4" fillId="3" borderId="1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left" vertical="center" wrapText="1"/>
    </xf>
    <xf numFmtId="49" fontId="4" fillId="3" borderId="1" xfId="2" applyNumberFormat="1" applyFont="1" applyFill="1" applyBorder="1" applyAlignment="1">
      <alignment horizontal="center" vertical="center" wrapText="1"/>
    </xf>
    <xf numFmtId="164" fontId="4" fillId="3" borderId="1" xfId="2" applyNumberFormat="1" applyFont="1" applyFill="1" applyBorder="1" applyAlignment="1">
      <alignment horizontal="center" vertical="center" wrapText="1"/>
    </xf>
    <xf numFmtId="166" fontId="2" fillId="4" borderId="1" xfId="3" applyNumberFormat="1" applyFont="1" applyFill="1" applyBorder="1" applyAlignment="1">
      <alignment horizontal="center" vertical="center" wrapText="1"/>
    </xf>
    <xf numFmtId="166" fontId="2" fillId="4" borderId="1" xfId="4" applyNumberFormat="1" applyFont="1" applyFill="1" applyBorder="1" applyAlignment="1">
      <alignment horizontal="center" vertical="center"/>
    </xf>
    <xf numFmtId="9" fontId="0" fillId="2" borderId="1" xfId="1" applyFont="1" applyFill="1" applyBorder="1" applyAlignment="1">
      <alignment horizontal="center" vertical="center"/>
    </xf>
    <xf numFmtId="166" fontId="2" fillId="4" borderId="1" xfId="2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2" fillId="2" borderId="0" xfId="2" applyFont="1" applyFill="1" applyAlignment="1">
      <alignment horizontal="left" vertical="center"/>
    </xf>
    <xf numFmtId="164" fontId="2" fillId="2" borderId="0" xfId="2" applyNumberFormat="1" applyFont="1" applyFill="1" applyAlignment="1">
      <alignment horizontal="left"/>
    </xf>
    <xf numFmtId="164" fontId="4" fillId="2" borderId="4" xfId="2" applyNumberFormat="1" applyFont="1" applyFill="1" applyBorder="1" applyAlignment="1">
      <alignment horizontal="center" vertical="center"/>
    </xf>
    <xf numFmtId="166" fontId="4" fillId="4" borderId="3" xfId="2" applyNumberFormat="1" applyFon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left" vertical="center" wrapText="1"/>
    </xf>
    <xf numFmtId="0" fontId="0" fillId="2" borderId="1" xfId="2" applyFont="1" applyFill="1" applyBorder="1" applyAlignment="1">
      <alignment horizontal="center" vertical="center"/>
    </xf>
    <xf numFmtId="49" fontId="0" fillId="3" borderId="1" xfId="2" applyNumberFormat="1" applyFont="1" applyFill="1" applyBorder="1" applyAlignment="1">
      <alignment horizontal="left" vertical="center" wrapText="1"/>
    </xf>
    <xf numFmtId="167" fontId="0" fillId="2" borderId="1" xfId="5" applyFont="1" applyFill="1" applyBorder="1" applyAlignment="1">
      <alignment horizontal="left" vertical="center"/>
    </xf>
    <xf numFmtId="49" fontId="0" fillId="2" borderId="1" xfId="2" applyNumberFormat="1" applyFont="1" applyFill="1" applyBorder="1" applyAlignment="1">
      <alignment horizontal="left" vertical="center" wrapText="1"/>
    </xf>
    <xf numFmtId="49" fontId="0" fillId="4" borderId="1" xfId="2" applyNumberFormat="1" applyFont="1" applyFill="1" applyBorder="1" applyAlignment="1">
      <alignment horizontal="left" vertical="center" wrapText="1"/>
    </xf>
    <xf numFmtId="49" fontId="0" fillId="2" borderId="1" xfId="2" applyNumberFormat="1" applyFont="1" applyFill="1" applyBorder="1" applyAlignment="1">
      <alignment horizontal="center" vertical="center" wrapText="1"/>
    </xf>
    <xf numFmtId="49" fontId="0" fillId="3" borderId="1" xfId="2" applyNumberFormat="1" applyFont="1" applyFill="1" applyBorder="1" applyAlignment="1">
      <alignment horizontal="center" vertical="center" wrapText="1"/>
    </xf>
    <xf numFmtId="3" fontId="0" fillId="4" borderId="1" xfId="2" applyNumberFormat="1" applyFont="1" applyFill="1" applyBorder="1" applyAlignment="1">
      <alignment horizontal="center" vertical="center"/>
    </xf>
    <xf numFmtId="3" fontId="0" fillId="2" borderId="1" xfId="2" applyNumberFormat="1" applyFont="1" applyFill="1" applyBorder="1" applyAlignment="1">
      <alignment horizontal="center" vertical="center"/>
    </xf>
    <xf numFmtId="3" fontId="0" fillId="4" borderId="1" xfId="2" applyNumberFormat="1" applyFont="1" applyFill="1" applyBorder="1" applyAlignment="1">
      <alignment horizontal="center" vertical="center" wrapText="1"/>
    </xf>
    <xf numFmtId="49" fontId="1" fillId="2" borderId="1" xfId="2" applyNumberFormat="1" applyFont="1" applyFill="1" applyBorder="1" applyAlignment="1">
      <alignment horizontal="left" vertical="center" wrapText="1"/>
    </xf>
    <xf numFmtId="49" fontId="4" fillId="3" borderId="2" xfId="2" applyNumberFormat="1" applyFont="1" applyFill="1" applyBorder="1" applyAlignment="1">
      <alignment horizontal="center" vertical="center"/>
    </xf>
  </cellXfs>
  <cellStyles count="6">
    <cellStyle name="Excel Built-in Currency" xfId="3"/>
    <cellStyle name="Excel Built-in Normal" xfId="5"/>
    <cellStyle name="Excel Built-in Percent" xfId="4"/>
    <cellStyle name="Normalny" xfId="0" builtinId="0"/>
    <cellStyle name="Normalny 2" xfId="2"/>
    <cellStyle name="Procentowy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77"/>
  <sheetViews>
    <sheetView tabSelected="1" zoomScale="130" zoomScaleNormal="130" workbookViewId="0">
      <pane xSplit="1" ySplit="4" topLeftCell="B56" activePane="bottomRight" state="frozen"/>
      <selection pane="topRight" activeCell="B1" sqref="B1"/>
      <selection pane="bottomLeft" activeCell="A5" sqref="A5"/>
      <selection pane="bottomRight" activeCell="K64" sqref="K64"/>
    </sheetView>
  </sheetViews>
  <sheetFormatPr defaultRowHeight="12.75" x14ac:dyDescent="0.2"/>
  <cols>
    <col min="1" max="1" width="7.140625" style="6" customWidth="1"/>
    <col min="2" max="2" width="61.7109375" style="18" customWidth="1"/>
    <col min="3" max="3" width="14.7109375" style="6" customWidth="1"/>
    <col min="4" max="4" width="7.42578125" style="6" customWidth="1"/>
    <col min="5" max="5" width="11.85546875" style="19" customWidth="1"/>
    <col min="6" max="6" width="12.85546875" style="6" customWidth="1"/>
    <col min="7" max="7" width="9.28515625" style="6" bestFit="1" customWidth="1"/>
    <col min="8" max="8" width="13.28515625" style="6" customWidth="1"/>
    <col min="9" max="9" width="11" style="6" customWidth="1"/>
    <col min="10" max="1024" width="9.28515625" style="6" customWidth="1"/>
    <col min="1025" max="1025" width="9.140625" style="5" customWidth="1"/>
    <col min="1026" max="16384" width="9.140625" style="5"/>
  </cols>
  <sheetData>
    <row r="1" spans="1:1025" s="4" customFormat="1" x14ac:dyDescent="0.2">
      <c r="A1" s="1" t="s">
        <v>45</v>
      </c>
      <c r="B1" s="2"/>
      <c r="C1" s="1"/>
      <c r="D1" s="1"/>
      <c r="E1" s="1"/>
      <c r="F1" s="1"/>
      <c r="G1" s="1"/>
      <c r="H1" s="3" t="s">
        <v>6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</row>
    <row r="2" spans="1:1025" s="4" customFormat="1" ht="17.25" customHeight="1" x14ac:dyDescent="0.2">
      <c r="A2" s="2" t="s">
        <v>9</v>
      </c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</row>
    <row r="3" spans="1:1025" s="6" customFormat="1" x14ac:dyDescent="0.2">
      <c r="A3" s="34" t="s">
        <v>44</v>
      </c>
      <c r="B3" s="34"/>
      <c r="C3" s="34"/>
      <c r="D3" s="34"/>
      <c r="E3" s="34"/>
      <c r="F3" s="34"/>
      <c r="G3" s="34"/>
      <c r="H3" s="34"/>
      <c r="I3" s="5"/>
    </row>
    <row r="4" spans="1:1025" s="6" customFormat="1" ht="25.5" x14ac:dyDescent="0.2">
      <c r="A4" s="7" t="s">
        <v>0</v>
      </c>
      <c r="B4" s="8" t="s">
        <v>1</v>
      </c>
      <c r="C4" s="9" t="s">
        <v>13</v>
      </c>
      <c r="D4" s="9" t="s">
        <v>2</v>
      </c>
      <c r="E4" s="10" t="s">
        <v>3</v>
      </c>
      <c r="F4" s="9" t="s">
        <v>7</v>
      </c>
      <c r="G4" s="9" t="s">
        <v>8</v>
      </c>
      <c r="H4" s="9" t="s">
        <v>4</v>
      </c>
      <c r="I4" s="5"/>
    </row>
    <row r="5" spans="1:1025" s="6" customFormat="1" ht="25.5" x14ac:dyDescent="0.2">
      <c r="A5" s="23">
        <v>1</v>
      </c>
      <c r="B5" s="24" t="s">
        <v>38</v>
      </c>
      <c r="C5" s="28" t="s">
        <v>14</v>
      </c>
      <c r="D5" s="30">
        <v>12</v>
      </c>
      <c r="E5" s="11"/>
      <c r="F5" s="12">
        <f>D5*E5</f>
        <v>0</v>
      </c>
      <c r="G5" s="13"/>
      <c r="H5" s="14">
        <f>F5+F5*G5</f>
        <v>0</v>
      </c>
      <c r="I5" s="5"/>
    </row>
    <row r="6" spans="1:1025" s="6" customFormat="1" x14ac:dyDescent="0.2">
      <c r="A6" s="23">
        <v>2</v>
      </c>
      <c r="B6" s="16" t="s">
        <v>82</v>
      </c>
      <c r="C6" s="29" t="s">
        <v>18</v>
      </c>
      <c r="D6" s="31">
        <v>5</v>
      </c>
      <c r="E6" s="11"/>
      <c r="F6" s="12">
        <f>D6*E6</f>
        <v>0</v>
      </c>
      <c r="G6" s="13"/>
      <c r="H6" s="14">
        <f>F6+F6*G6</f>
        <v>0</v>
      </c>
      <c r="I6" s="5"/>
    </row>
    <row r="7" spans="1:1025" s="6" customFormat="1" x14ac:dyDescent="0.2">
      <c r="A7" s="23">
        <v>3</v>
      </c>
      <c r="B7" s="15" t="s">
        <v>49</v>
      </c>
      <c r="C7" s="29" t="s">
        <v>14</v>
      </c>
      <c r="D7" s="31">
        <v>3</v>
      </c>
      <c r="E7" s="11"/>
      <c r="F7" s="12">
        <f>D7*E7</f>
        <v>0</v>
      </c>
      <c r="G7" s="13"/>
      <c r="H7" s="14">
        <f>F7+F7*G7</f>
        <v>0</v>
      </c>
      <c r="I7" s="5"/>
    </row>
    <row r="8" spans="1:1025" s="6" customFormat="1" x14ac:dyDescent="0.2">
      <c r="A8" s="23">
        <v>4</v>
      </c>
      <c r="B8" s="15" t="s">
        <v>46</v>
      </c>
      <c r="C8" s="29" t="s">
        <v>14</v>
      </c>
      <c r="D8" s="31">
        <v>6</v>
      </c>
      <c r="E8" s="11"/>
      <c r="F8" s="12">
        <f>D8*E8</f>
        <v>0</v>
      </c>
      <c r="G8" s="13"/>
      <c r="H8" s="14">
        <f>F8+F8*G8</f>
        <v>0</v>
      </c>
      <c r="I8" s="5"/>
    </row>
    <row r="9" spans="1:1025" s="6" customFormat="1" ht="25.5" x14ac:dyDescent="0.2">
      <c r="A9" s="23">
        <v>5</v>
      </c>
      <c r="B9" s="26" t="s">
        <v>88</v>
      </c>
      <c r="C9" s="28" t="s">
        <v>14</v>
      </c>
      <c r="D9" s="31">
        <v>3</v>
      </c>
      <c r="E9" s="11"/>
      <c r="F9" s="12">
        <f>D9*E9</f>
        <v>0</v>
      </c>
      <c r="G9" s="13"/>
      <c r="H9" s="14">
        <f>F9+F9*G9</f>
        <v>0</v>
      </c>
      <c r="I9" s="5"/>
    </row>
    <row r="10" spans="1:1025" s="6" customFormat="1" x14ac:dyDescent="0.2">
      <c r="A10" s="23">
        <v>6</v>
      </c>
      <c r="B10" s="24" t="s">
        <v>68</v>
      </c>
      <c r="C10" s="28" t="s">
        <v>18</v>
      </c>
      <c r="D10" s="31">
        <v>12</v>
      </c>
      <c r="E10" s="11"/>
      <c r="F10" s="12">
        <f>D10*E10</f>
        <v>0</v>
      </c>
      <c r="G10" s="13"/>
      <c r="H10" s="14">
        <f>F10+F10*G10</f>
        <v>0</v>
      </c>
      <c r="I10" s="5"/>
    </row>
    <row r="11" spans="1:1025" s="6" customFormat="1" x14ac:dyDescent="0.2">
      <c r="A11" s="23">
        <v>7</v>
      </c>
      <c r="B11" s="25" t="s">
        <v>65</v>
      </c>
      <c r="C11" s="28" t="s">
        <v>14</v>
      </c>
      <c r="D11" s="30">
        <v>2</v>
      </c>
      <c r="E11" s="11"/>
      <c r="F11" s="12">
        <f>D11*E11</f>
        <v>0</v>
      </c>
      <c r="G11" s="13"/>
      <c r="H11" s="14">
        <f>F11+F11*G11</f>
        <v>0</v>
      </c>
      <c r="I11" s="5"/>
    </row>
    <row r="12" spans="1:1025" s="6" customFormat="1" x14ac:dyDescent="0.2">
      <c r="A12" s="23">
        <v>8</v>
      </c>
      <c r="B12" s="15" t="s">
        <v>67</v>
      </c>
      <c r="C12" s="28" t="s">
        <v>14</v>
      </c>
      <c r="D12" s="30">
        <v>5</v>
      </c>
      <c r="E12" s="11"/>
      <c r="F12" s="12">
        <f>D12*E12</f>
        <v>0</v>
      </c>
      <c r="G12" s="13"/>
      <c r="H12" s="14">
        <f>F12+F12*G12</f>
        <v>0</v>
      </c>
      <c r="I12" s="5"/>
    </row>
    <row r="13" spans="1:1025" s="6" customFormat="1" x14ac:dyDescent="0.2">
      <c r="A13" s="23">
        <v>9</v>
      </c>
      <c r="B13" s="26" t="s">
        <v>10</v>
      </c>
      <c r="C13" s="28" t="s">
        <v>14</v>
      </c>
      <c r="D13" s="30">
        <v>20</v>
      </c>
      <c r="E13" s="11"/>
      <c r="F13" s="12">
        <f>D13*E13</f>
        <v>0</v>
      </c>
      <c r="G13" s="13"/>
      <c r="H13" s="14">
        <f>F13+F13*G13</f>
        <v>0</v>
      </c>
      <c r="I13" s="5"/>
    </row>
    <row r="14" spans="1:1025" s="6" customFormat="1" x14ac:dyDescent="0.2">
      <c r="A14" s="23">
        <v>10</v>
      </c>
      <c r="B14" s="24" t="s">
        <v>21</v>
      </c>
      <c r="C14" s="28" t="s">
        <v>14</v>
      </c>
      <c r="D14" s="30">
        <v>1</v>
      </c>
      <c r="E14" s="11"/>
      <c r="F14" s="12">
        <f>D14*E14</f>
        <v>0</v>
      </c>
      <c r="G14" s="13"/>
      <c r="H14" s="14">
        <f>F14+F14*G14</f>
        <v>0</v>
      </c>
      <c r="I14" s="5"/>
    </row>
    <row r="15" spans="1:1025" s="6" customFormat="1" x14ac:dyDescent="0.2">
      <c r="A15" s="23">
        <v>11</v>
      </c>
      <c r="B15" s="26" t="s">
        <v>34</v>
      </c>
      <c r="C15" s="28" t="s">
        <v>14</v>
      </c>
      <c r="D15" s="30">
        <v>10</v>
      </c>
      <c r="E15" s="11"/>
      <c r="F15" s="12">
        <f>D15*E15</f>
        <v>0</v>
      </c>
      <c r="G15" s="13"/>
      <c r="H15" s="14">
        <f>F15+F15*G15</f>
        <v>0</v>
      </c>
      <c r="I15" s="5"/>
    </row>
    <row r="16" spans="1:1025" s="6" customFormat="1" x14ac:dyDescent="0.2">
      <c r="A16" s="23">
        <v>12</v>
      </c>
      <c r="B16" s="26" t="s">
        <v>33</v>
      </c>
      <c r="C16" s="28" t="s">
        <v>14</v>
      </c>
      <c r="D16" s="30">
        <v>7</v>
      </c>
      <c r="E16" s="11"/>
      <c r="F16" s="12">
        <f>D16*E16</f>
        <v>0</v>
      </c>
      <c r="G16" s="13"/>
      <c r="H16" s="14">
        <f>F16+F16*G16</f>
        <v>0</v>
      </c>
      <c r="I16" s="5"/>
    </row>
    <row r="17" spans="1:9" s="6" customFormat="1" ht="12.75" customHeight="1" x14ac:dyDescent="0.2">
      <c r="A17" s="23">
        <v>13</v>
      </c>
      <c r="B17" s="25" t="s">
        <v>43</v>
      </c>
      <c r="C17" s="28" t="s">
        <v>14</v>
      </c>
      <c r="D17" s="30">
        <v>3</v>
      </c>
      <c r="E17" s="11"/>
      <c r="F17" s="12">
        <f>D17*E17</f>
        <v>0</v>
      </c>
      <c r="G17" s="13"/>
      <c r="H17" s="14">
        <f>F17+F17*G17</f>
        <v>0</v>
      </c>
      <c r="I17" s="5"/>
    </row>
    <row r="18" spans="1:9" s="6" customFormat="1" ht="12.75" customHeight="1" x14ac:dyDescent="0.2">
      <c r="A18" s="23">
        <v>14</v>
      </c>
      <c r="B18" s="33" t="s">
        <v>90</v>
      </c>
      <c r="C18" s="28" t="s">
        <v>14</v>
      </c>
      <c r="D18" s="30">
        <v>2</v>
      </c>
      <c r="E18" s="11"/>
      <c r="F18" s="12">
        <f>D18*E18</f>
        <v>0</v>
      </c>
      <c r="G18" s="13"/>
      <c r="H18" s="14">
        <f>F18+F18*G18</f>
        <v>0</v>
      </c>
      <c r="I18" s="5"/>
    </row>
    <row r="19" spans="1:9" s="6" customFormat="1" x14ac:dyDescent="0.2">
      <c r="A19" s="23">
        <v>15</v>
      </c>
      <c r="B19" s="24" t="s">
        <v>26</v>
      </c>
      <c r="C19" s="29" t="s">
        <v>14</v>
      </c>
      <c r="D19" s="30">
        <v>7</v>
      </c>
      <c r="E19" s="11"/>
      <c r="F19" s="12">
        <f>D19*E19</f>
        <v>0</v>
      </c>
      <c r="G19" s="13"/>
      <c r="H19" s="14">
        <f>F19+F19*G19</f>
        <v>0</v>
      </c>
      <c r="I19" s="5"/>
    </row>
    <row r="20" spans="1:9" s="6" customFormat="1" x14ac:dyDescent="0.2">
      <c r="A20" s="23">
        <v>16</v>
      </c>
      <c r="B20" s="15" t="s">
        <v>69</v>
      </c>
      <c r="C20" s="28" t="s">
        <v>14</v>
      </c>
      <c r="D20" s="30">
        <v>14</v>
      </c>
      <c r="E20" s="11"/>
      <c r="F20" s="12">
        <f>D20*E20</f>
        <v>0</v>
      </c>
      <c r="G20" s="13"/>
      <c r="H20" s="14">
        <f>F20+F20*G20</f>
        <v>0</v>
      </c>
      <c r="I20" s="5"/>
    </row>
    <row r="21" spans="1:9" s="6" customFormat="1" x14ac:dyDescent="0.2">
      <c r="A21" s="23">
        <v>17</v>
      </c>
      <c r="B21" s="15" t="s">
        <v>89</v>
      </c>
      <c r="C21" s="28" t="s">
        <v>14</v>
      </c>
      <c r="D21" s="30">
        <v>10</v>
      </c>
      <c r="E21" s="11"/>
      <c r="F21" s="12">
        <f>D21*E21</f>
        <v>0</v>
      </c>
      <c r="G21" s="13"/>
      <c r="H21" s="14">
        <f>F21+F21*G21</f>
        <v>0</v>
      </c>
      <c r="I21" s="5"/>
    </row>
    <row r="22" spans="1:9" s="6" customFormat="1" x14ac:dyDescent="0.2">
      <c r="A22" s="23">
        <v>18</v>
      </c>
      <c r="B22" s="15" t="s">
        <v>66</v>
      </c>
      <c r="C22" s="29" t="s">
        <v>14</v>
      </c>
      <c r="D22" s="31">
        <v>10</v>
      </c>
      <c r="E22" s="11"/>
      <c r="F22" s="12">
        <f>D22*E22</f>
        <v>0</v>
      </c>
      <c r="G22" s="13"/>
      <c r="H22" s="14">
        <f>F22+F22*G22</f>
        <v>0</v>
      </c>
      <c r="I22" s="5"/>
    </row>
    <row r="23" spans="1:9" s="6" customFormat="1" x14ac:dyDescent="0.2">
      <c r="A23" s="23">
        <v>19</v>
      </c>
      <c r="B23" s="26" t="s">
        <v>39</v>
      </c>
      <c r="C23" s="28" t="s">
        <v>14</v>
      </c>
      <c r="D23" s="31">
        <v>3</v>
      </c>
      <c r="E23" s="11"/>
      <c r="F23" s="12">
        <f>D23*E23</f>
        <v>0</v>
      </c>
      <c r="G23" s="13"/>
      <c r="H23" s="14">
        <f>F23+F23*G23</f>
        <v>0</v>
      </c>
      <c r="I23" s="5"/>
    </row>
    <row r="24" spans="1:9" s="6" customFormat="1" x14ac:dyDescent="0.2">
      <c r="A24" s="23">
        <v>20</v>
      </c>
      <c r="B24" s="27" t="s">
        <v>40</v>
      </c>
      <c r="C24" s="28" t="s">
        <v>14</v>
      </c>
      <c r="D24" s="31">
        <v>12</v>
      </c>
      <c r="E24" s="11"/>
      <c r="F24" s="12">
        <f>D24*E24</f>
        <v>0</v>
      </c>
      <c r="G24" s="13"/>
      <c r="H24" s="14">
        <f>F24+F24*G24</f>
        <v>0</v>
      </c>
      <c r="I24" s="5"/>
    </row>
    <row r="25" spans="1:9" s="6" customFormat="1" x14ac:dyDescent="0.2">
      <c r="A25" s="23">
        <v>21</v>
      </c>
      <c r="B25" s="15" t="s">
        <v>52</v>
      </c>
      <c r="C25" s="29" t="s">
        <v>14</v>
      </c>
      <c r="D25" s="31">
        <v>1</v>
      </c>
      <c r="E25" s="11"/>
      <c r="F25" s="12">
        <f>D25*E25</f>
        <v>0</v>
      </c>
      <c r="G25" s="13"/>
      <c r="H25" s="14">
        <f>F25+F25*G25</f>
        <v>0</v>
      </c>
      <c r="I25" s="5"/>
    </row>
    <row r="26" spans="1:9" s="6" customFormat="1" x14ac:dyDescent="0.2">
      <c r="A26" s="23">
        <v>22</v>
      </c>
      <c r="B26" s="15" t="s">
        <v>53</v>
      </c>
      <c r="C26" s="29" t="s">
        <v>14</v>
      </c>
      <c r="D26" s="31">
        <v>5</v>
      </c>
      <c r="E26" s="11"/>
      <c r="F26" s="12">
        <f>D26*E26</f>
        <v>0</v>
      </c>
      <c r="G26" s="13"/>
      <c r="H26" s="14">
        <f>F26+F26*G26</f>
        <v>0</v>
      </c>
      <c r="I26" s="5"/>
    </row>
    <row r="27" spans="1:9" s="6" customFormat="1" x14ac:dyDescent="0.2">
      <c r="A27" s="23">
        <v>23</v>
      </c>
      <c r="B27" s="15" t="s">
        <v>51</v>
      </c>
      <c r="C27" s="29" t="s">
        <v>14</v>
      </c>
      <c r="D27" s="31">
        <v>1</v>
      </c>
      <c r="E27" s="11"/>
      <c r="F27" s="12">
        <f>D27*E27</f>
        <v>0</v>
      </c>
      <c r="G27" s="13"/>
      <c r="H27" s="14">
        <f>F27+F27*G27</f>
        <v>0</v>
      </c>
      <c r="I27" s="5"/>
    </row>
    <row r="28" spans="1:9" s="6" customFormat="1" x14ac:dyDescent="0.2">
      <c r="A28" s="23">
        <v>24</v>
      </c>
      <c r="B28" s="15" t="s">
        <v>56</v>
      </c>
      <c r="C28" s="29" t="s">
        <v>14</v>
      </c>
      <c r="D28" s="31">
        <v>2</v>
      </c>
      <c r="E28" s="11"/>
      <c r="F28" s="12">
        <f>D28*E28</f>
        <v>0</v>
      </c>
      <c r="G28" s="13"/>
      <c r="H28" s="14">
        <f>F28+F28*G28</f>
        <v>0</v>
      </c>
      <c r="I28" s="5"/>
    </row>
    <row r="29" spans="1:9" s="6" customFormat="1" x14ac:dyDescent="0.2">
      <c r="A29" s="23">
        <v>25</v>
      </c>
      <c r="B29" s="15" t="s">
        <v>57</v>
      </c>
      <c r="C29" s="29" t="s">
        <v>14</v>
      </c>
      <c r="D29" s="31">
        <v>15</v>
      </c>
      <c r="E29" s="11"/>
      <c r="F29" s="12">
        <f>D29*E29</f>
        <v>0</v>
      </c>
      <c r="G29" s="13"/>
      <c r="H29" s="14">
        <f>F29+F29*G29</f>
        <v>0</v>
      </c>
      <c r="I29" s="5"/>
    </row>
    <row r="30" spans="1:9" s="6" customFormat="1" x14ac:dyDescent="0.2">
      <c r="A30" s="23">
        <v>26</v>
      </c>
      <c r="B30" s="15" t="s">
        <v>54</v>
      </c>
      <c r="C30" s="29" t="s">
        <v>14</v>
      </c>
      <c r="D30" s="31">
        <v>1</v>
      </c>
      <c r="E30" s="11"/>
      <c r="F30" s="12">
        <f>D30*E30</f>
        <v>0</v>
      </c>
      <c r="G30" s="13"/>
      <c r="H30" s="14">
        <f>F30+F30*G30</f>
        <v>0</v>
      </c>
      <c r="I30" s="5"/>
    </row>
    <row r="31" spans="1:9" s="6" customFormat="1" x14ac:dyDescent="0.2">
      <c r="A31" s="23">
        <v>27</v>
      </c>
      <c r="B31" s="15" t="s">
        <v>55</v>
      </c>
      <c r="C31" s="29" t="s">
        <v>14</v>
      </c>
      <c r="D31" s="31">
        <v>1</v>
      </c>
      <c r="E31" s="11"/>
      <c r="F31" s="12">
        <f>D31*E31</f>
        <v>0</v>
      </c>
      <c r="G31" s="13"/>
      <c r="H31" s="14">
        <f>F31+F31*G31</f>
        <v>0</v>
      </c>
      <c r="I31" s="5"/>
    </row>
    <row r="32" spans="1:9" s="6" customFormat="1" x14ac:dyDescent="0.2">
      <c r="A32" s="23">
        <v>28</v>
      </c>
      <c r="B32" s="15" t="s">
        <v>58</v>
      </c>
      <c r="C32" s="29" t="s">
        <v>14</v>
      </c>
      <c r="D32" s="31">
        <v>3</v>
      </c>
      <c r="E32" s="11"/>
      <c r="F32" s="12">
        <f>D32*E32</f>
        <v>0</v>
      </c>
      <c r="G32" s="13"/>
      <c r="H32" s="14">
        <f>F32+F32*G32</f>
        <v>0</v>
      </c>
      <c r="I32" s="5"/>
    </row>
    <row r="33" spans="1:9" s="6" customFormat="1" x14ac:dyDescent="0.2">
      <c r="A33" s="23">
        <v>29</v>
      </c>
      <c r="B33" s="15" t="s">
        <v>60</v>
      </c>
      <c r="C33" s="29" t="s">
        <v>14</v>
      </c>
      <c r="D33" s="31">
        <v>3</v>
      </c>
      <c r="E33" s="11"/>
      <c r="F33" s="12">
        <f>D33*E33</f>
        <v>0</v>
      </c>
      <c r="G33" s="13"/>
      <c r="H33" s="14">
        <f>F33+F33*G33</f>
        <v>0</v>
      </c>
      <c r="I33" s="5"/>
    </row>
    <row r="34" spans="1:9" s="6" customFormat="1" ht="25.5" x14ac:dyDescent="0.2">
      <c r="A34" s="23">
        <v>30</v>
      </c>
      <c r="B34" s="22" t="s">
        <v>62</v>
      </c>
      <c r="C34" s="29" t="s">
        <v>14</v>
      </c>
      <c r="D34" s="31">
        <v>8</v>
      </c>
      <c r="E34" s="11"/>
      <c r="F34" s="12">
        <f>D34*E34</f>
        <v>0</v>
      </c>
      <c r="G34" s="13"/>
      <c r="H34" s="14">
        <f>F34+F34*G34</f>
        <v>0</v>
      </c>
      <c r="I34" s="5"/>
    </row>
    <row r="35" spans="1:9" s="6" customFormat="1" x14ac:dyDescent="0.2">
      <c r="A35" s="23">
        <v>31</v>
      </c>
      <c r="B35" s="15" t="s">
        <v>61</v>
      </c>
      <c r="C35" s="29" t="s">
        <v>14</v>
      </c>
      <c r="D35" s="31">
        <v>25</v>
      </c>
      <c r="E35" s="11"/>
      <c r="F35" s="12">
        <f>D35*E35</f>
        <v>0</v>
      </c>
      <c r="G35" s="13"/>
      <c r="H35" s="14">
        <f>F35+F35*G35</f>
        <v>0</v>
      </c>
      <c r="I35" s="5"/>
    </row>
    <row r="36" spans="1:9" s="6" customFormat="1" x14ac:dyDescent="0.2">
      <c r="A36" s="23">
        <v>32</v>
      </c>
      <c r="B36" s="15" t="s">
        <v>59</v>
      </c>
      <c r="C36" s="29" t="s">
        <v>14</v>
      </c>
      <c r="D36" s="31">
        <v>1</v>
      </c>
      <c r="E36" s="11"/>
      <c r="F36" s="12">
        <f>D36*E36</f>
        <v>0</v>
      </c>
      <c r="G36" s="13"/>
      <c r="H36" s="14">
        <f>F36+F36*G36</f>
        <v>0</v>
      </c>
      <c r="I36" s="5"/>
    </row>
    <row r="37" spans="1:9" s="6" customFormat="1" x14ac:dyDescent="0.2">
      <c r="A37" s="23">
        <v>33</v>
      </c>
      <c r="B37" s="15" t="s">
        <v>86</v>
      </c>
      <c r="C37" s="29" t="s">
        <v>14</v>
      </c>
      <c r="D37" s="31">
        <v>10</v>
      </c>
      <c r="E37" s="11"/>
      <c r="F37" s="12">
        <f>D37*E37</f>
        <v>0</v>
      </c>
      <c r="G37" s="13"/>
      <c r="H37" s="14">
        <f>F37+F37*G37</f>
        <v>0</v>
      </c>
      <c r="I37" s="5"/>
    </row>
    <row r="38" spans="1:9" s="6" customFormat="1" x14ac:dyDescent="0.2">
      <c r="A38" s="23">
        <v>34</v>
      </c>
      <c r="B38" s="24" t="s">
        <v>19</v>
      </c>
      <c r="C38" s="28" t="s">
        <v>15</v>
      </c>
      <c r="D38" s="31">
        <v>120</v>
      </c>
      <c r="E38" s="11"/>
      <c r="F38" s="12">
        <f>D38*E38</f>
        <v>0</v>
      </c>
      <c r="G38" s="13"/>
      <c r="H38" s="14">
        <f>F38+F38*G38</f>
        <v>0</v>
      </c>
      <c r="I38" s="5"/>
    </row>
    <row r="39" spans="1:9" s="6" customFormat="1" x14ac:dyDescent="0.2">
      <c r="A39" s="23">
        <v>35</v>
      </c>
      <c r="B39" s="26" t="s">
        <v>25</v>
      </c>
      <c r="C39" s="28" t="s">
        <v>14</v>
      </c>
      <c r="D39" s="30">
        <v>9</v>
      </c>
      <c r="E39" s="11"/>
      <c r="F39" s="12">
        <f>D39*E39</f>
        <v>0</v>
      </c>
      <c r="G39" s="13"/>
      <c r="H39" s="14">
        <f>F39+F39*G39</f>
        <v>0</v>
      </c>
      <c r="I39" s="5"/>
    </row>
    <row r="40" spans="1:9" s="6" customFormat="1" x14ac:dyDescent="0.2">
      <c r="A40" s="23">
        <v>36</v>
      </c>
      <c r="B40" s="15" t="s">
        <v>77</v>
      </c>
      <c r="C40" s="29" t="s">
        <v>14</v>
      </c>
      <c r="D40" s="31">
        <v>10</v>
      </c>
      <c r="E40" s="11"/>
      <c r="F40" s="12">
        <f>D40*E40</f>
        <v>0</v>
      </c>
      <c r="G40" s="13"/>
      <c r="H40" s="14">
        <f>F40+F40*G40</f>
        <v>0</v>
      </c>
      <c r="I40" s="5"/>
    </row>
    <row r="41" spans="1:9" s="6" customFormat="1" x14ac:dyDescent="0.2">
      <c r="A41" s="23">
        <v>37</v>
      </c>
      <c r="B41" s="26" t="s">
        <v>41</v>
      </c>
      <c r="C41" s="28" t="s">
        <v>14</v>
      </c>
      <c r="D41" s="30">
        <v>8</v>
      </c>
      <c r="E41" s="11"/>
      <c r="F41" s="12">
        <f>D41*E41</f>
        <v>0</v>
      </c>
      <c r="G41" s="13"/>
      <c r="H41" s="14">
        <f>F41+F41*G41</f>
        <v>0</v>
      </c>
      <c r="I41" s="5"/>
    </row>
    <row r="42" spans="1:9" s="6" customFormat="1" x14ac:dyDescent="0.2">
      <c r="A42" s="23">
        <v>38</v>
      </c>
      <c r="B42" s="15" t="s">
        <v>70</v>
      </c>
      <c r="C42" s="29" t="s">
        <v>14</v>
      </c>
      <c r="D42" s="31">
        <v>30</v>
      </c>
      <c r="E42" s="11"/>
      <c r="F42" s="12">
        <f>D42*E42</f>
        <v>0</v>
      </c>
      <c r="G42" s="13"/>
      <c r="H42" s="14">
        <f>F42+F42*G42</f>
        <v>0</v>
      </c>
      <c r="I42" s="5"/>
    </row>
    <row r="43" spans="1:9" s="6" customFormat="1" x14ac:dyDescent="0.2">
      <c r="A43" s="23">
        <v>39</v>
      </c>
      <c r="B43" s="26" t="s">
        <v>24</v>
      </c>
      <c r="C43" s="28" t="s">
        <v>14</v>
      </c>
      <c r="D43" s="31">
        <v>4</v>
      </c>
      <c r="E43" s="11"/>
      <c r="F43" s="12">
        <f>D43*E43</f>
        <v>0</v>
      </c>
      <c r="G43" s="13"/>
      <c r="H43" s="14">
        <f>F43+F43*G43</f>
        <v>0</v>
      </c>
      <c r="I43" s="5"/>
    </row>
    <row r="44" spans="1:9" s="6" customFormat="1" x14ac:dyDescent="0.2">
      <c r="A44" s="23">
        <v>40</v>
      </c>
      <c r="B44" s="26" t="s">
        <v>27</v>
      </c>
      <c r="C44" s="28" t="s">
        <v>14</v>
      </c>
      <c r="D44" s="30">
        <v>2</v>
      </c>
      <c r="E44" s="11"/>
      <c r="F44" s="12">
        <f>D44*E44</f>
        <v>0</v>
      </c>
      <c r="G44" s="13"/>
      <c r="H44" s="14">
        <f>F44+F44*G44</f>
        <v>0</v>
      </c>
      <c r="I44" s="5"/>
    </row>
    <row r="45" spans="1:9" s="6" customFormat="1" x14ac:dyDescent="0.2">
      <c r="A45" s="23">
        <v>41</v>
      </c>
      <c r="B45" s="26" t="s">
        <v>28</v>
      </c>
      <c r="C45" s="28" t="s">
        <v>14</v>
      </c>
      <c r="D45" s="30">
        <v>4</v>
      </c>
      <c r="E45" s="11"/>
      <c r="F45" s="12">
        <f>D45*E45</f>
        <v>0</v>
      </c>
      <c r="G45" s="13"/>
      <c r="H45" s="14">
        <f>F45+F45*G45</f>
        <v>0</v>
      </c>
      <c r="I45" s="5"/>
    </row>
    <row r="46" spans="1:9" s="6" customFormat="1" x14ac:dyDescent="0.2">
      <c r="A46" s="23">
        <v>42</v>
      </c>
      <c r="B46" s="15" t="s">
        <v>71</v>
      </c>
      <c r="C46" s="29" t="s">
        <v>14</v>
      </c>
      <c r="D46" s="31">
        <v>20</v>
      </c>
      <c r="E46" s="11"/>
      <c r="F46" s="12">
        <f>D46*E46</f>
        <v>0</v>
      </c>
      <c r="G46" s="13"/>
      <c r="H46" s="14">
        <f>F46+F46*G46</f>
        <v>0</v>
      </c>
      <c r="I46" s="5"/>
    </row>
    <row r="47" spans="1:9" s="6" customFormat="1" x14ac:dyDescent="0.2">
      <c r="A47" s="23">
        <v>43</v>
      </c>
      <c r="B47" s="26" t="s">
        <v>42</v>
      </c>
      <c r="C47" s="28" t="s">
        <v>14</v>
      </c>
      <c r="D47" s="31">
        <v>1</v>
      </c>
      <c r="E47" s="11"/>
      <c r="F47" s="12">
        <f>D47*E47</f>
        <v>0</v>
      </c>
      <c r="G47" s="13"/>
      <c r="H47" s="14">
        <f>F47+F47*G47</f>
        <v>0</v>
      </c>
      <c r="I47" s="5"/>
    </row>
    <row r="48" spans="1:9" s="6" customFormat="1" ht="12.75" customHeight="1" x14ac:dyDescent="0.2">
      <c r="A48" s="23">
        <v>44</v>
      </c>
      <c r="B48" s="15" t="s">
        <v>50</v>
      </c>
      <c r="C48" s="29" t="s">
        <v>18</v>
      </c>
      <c r="D48" s="31">
        <v>3</v>
      </c>
      <c r="E48" s="11"/>
      <c r="F48" s="12">
        <f>D48*E48</f>
        <v>0</v>
      </c>
      <c r="G48" s="13"/>
      <c r="H48" s="14">
        <f>F48+F48*G48</f>
        <v>0</v>
      </c>
      <c r="I48" s="5"/>
    </row>
    <row r="49" spans="1:9" s="6" customFormat="1" ht="12.75" customHeight="1" x14ac:dyDescent="0.2">
      <c r="A49" s="23">
        <v>45</v>
      </c>
      <c r="B49" s="26" t="s">
        <v>37</v>
      </c>
      <c r="C49" s="28" t="s">
        <v>15</v>
      </c>
      <c r="D49" s="32">
        <v>120</v>
      </c>
      <c r="E49" s="11"/>
      <c r="F49" s="12">
        <f>D49*E49</f>
        <v>0</v>
      </c>
      <c r="G49" s="13"/>
      <c r="H49" s="14">
        <f>F49+F49*G49</f>
        <v>0</v>
      </c>
      <c r="I49" s="5"/>
    </row>
    <row r="50" spans="1:9" s="6" customFormat="1" ht="12.75" customHeight="1" x14ac:dyDescent="0.2">
      <c r="A50" s="23">
        <v>46</v>
      </c>
      <c r="B50" s="26" t="s">
        <v>36</v>
      </c>
      <c r="C50" s="28" t="s">
        <v>35</v>
      </c>
      <c r="D50" s="31">
        <v>35</v>
      </c>
      <c r="E50" s="11"/>
      <c r="F50" s="12">
        <f>D50*E50</f>
        <v>0</v>
      </c>
      <c r="G50" s="13"/>
      <c r="H50" s="14">
        <f>F50+F50*G50</f>
        <v>0</v>
      </c>
      <c r="I50" s="5"/>
    </row>
    <row r="51" spans="1:9" s="6" customFormat="1" x14ac:dyDescent="0.2">
      <c r="A51" s="23">
        <v>47</v>
      </c>
      <c r="B51" s="24" t="s">
        <v>63</v>
      </c>
      <c r="C51" s="28" t="s">
        <v>22</v>
      </c>
      <c r="D51" s="31">
        <v>10</v>
      </c>
      <c r="E51" s="11"/>
      <c r="F51" s="12">
        <f>D51*E51</f>
        <v>0</v>
      </c>
      <c r="G51" s="13"/>
      <c r="H51" s="14">
        <f>F51+F51*G51</f>
        <v>0</v>
      </c>
      <c r="I51" s="5"/>
    </row>
    <row r="52" spans="1:9" s="6" customFormat="1" x14ac:dyDescent="0.2">
      <c r="A52" s="23">
        <v>48</v>
      </c>
      <c r="B52" s="24" t="s">
        <v>64</v>
      </c>
      <c r="C52" s="28" t="s">
        <v>22</v>
      </c>
      <c r="D52" s="31">
        <v>5</v>
      </c>
      <c r="E52" s="11"/>
      <c r="F52" s="12">
        <f>D52*E52</f>
        <v>0</v>
      </c>
      <c r="G52" s="13"/>
      <c r="H52" s="14">
        <f>F52+F52*G52</f>
        <v>0</v>
      </c>
      <c r="I52" s="5"/>
    </row>
    <row r="53" spans="1:9" s="6" customFormat="1" x14ac:dyDescent="0.2">
      <c r="A53" s="23">
        <v>49</v>
      </c>
      <c r="B53" s="15" t="s">
        <v>72</v>
      </c>
      <c r="C53" s="29" t="s">
        <v>18</v>
      </c>
      <c r="D53" s="31">
        <v>5</v>
      </c>
      <c r="E53" s="11"/>
      <c r="F53" s="12">
        <f>D53*E53</f>
        <v>0</v>
      </c>
      <c r="G53" s="13"/>
      <c r="H53" s="14">
        <f>F53+F53*G53</f>
        <v>0</v>
      </c>
      <c r="I53" s="5"/>
    </row>
    <row r="54" spans="1:9" s="6" customFormat="1" x14ac:dyDescent="0.2">
      <c r="A54" s="23">
        <v>50</v>
      </c>
      <c r="B54" s="15" t="s">
        <v>73</v>
      </c>
      <c r="C54" s="29" t="s">
        <v>18</v>
      </c>
      <c r="D54" s="31">
        <v>10</v>
      </c>
      <c r="E54" s="11"/>
      <c r="F54" s="12">
        <f>D54*E54</f>
        <v>0</v>
      </c>
      <c r="G54" s="13"/>
      <c r="H54" s="14">
        <f>F54+F54*G54</f>
        <v>0</v>
      </c>
      <c r="I54" s="5"/>
    </row>
    <row r="55" spans="1:9" s="6" customFormat="1" x14ac:dyDescent="0.2">
      <c r="A55" s="23">
        <v>51</v>
      </c>
      <c r="B55" s="24" t="s">
        <v>20</v>
      </c>
      <c r="C55" s="28" t="s">
        <v>14</v>
      </c>
      <c r="D55" s="30">
        <v>1</v>
      </c>
      <c r="E55" s="11"/>
      <c r="F55" s="12">
        <f>D55*E55</f>
        <v>0</v>
      </c>
      <c r="G55" s="13"/>
      <c r="H55" s="14">
        <f>F55+F55*G55</f>
        <v>0</v>
      </c>
      <c r="I55" s="5"/>
    </row>
    <row r="56" spans="1:9" s="6" customFormat="1" x14ac:dyDescent="0.2">
      <c r="A56" s="23">
        <v>52</v>
      </c>
      <c r="B56" s="15" t="s">
        <v>85</v>
      </c>
      <c r="C56" s="29" t="s">
        <v>14</v>
      </c>
      <c r="D56" s="31">
        <v>5</v>
      </c>
      <c r="E56" s="11"/>
      <c r="F56" s="12">
        <f>D56*E56</f>
        <v>0</v>
      </c>
      <c r="G56" s="13"/>
      <c r="H56" s="14">
        <f>F56+F56*G56</f>
        <v>0</v>
      </c>
      <c r="I56" s="5"/>
    </row>
    <row r="57" spans="1:9" s="6" customFormat="1" x14ac:dyDescent="0.2">
      <c r="A57" s="23">
        <v>53</v>
      </c>
      <c r="B57" s="15" t="s">
        <v>87</v>
      </c>
      <c r="C57" s="29" t="s">
        <v>14</v>
      </c>
      <c r="D57" s="31">
        <v>1</v>
      </c>
      <c r="E57" s="11"/>
      <c r="F57" s="12">
        <f>D57*E57</f>
        <v>0</v>
      </c>
      <c r="G57" s="13"/>
      <c r="H57" s="14">
        <f>F57+F57*G57</f>
        <v>0</v>
      </c>
      <c r="I57" s="5"/>
    </row>
    <row r="58" spans="1:9" s="6" customFormat="1" x14ac:dyDescent="0.2">
      <c r="A58" s="23">
        <v>54</v>
      </c>
      <c r="B58" s="15" t="s">
        <v>75</v>
      </c>
      <c r="C58" s="29" t="s">
        <v>14</v>
      </c>
      <c r="D58" s="31">
        <v>10</v>
      </c>
      <c r="E58" s="11"/>
      <c r="F58" s="12">
        <f>D58*E58</f>
        <v>0</v>
      </c>
      <c r="G58" s="13"/>
      <c r="H58" s="14">
        <f>F58+F58*G58</f>
        <v>0</v>
      </c>
      <c r="I58" s="5"/>
    </row>
    <row r="59" spans="1:9" s="6" customFormat="1" x14ac:dyDescent="0.2">
      <c r="A59" s="23">
        <v>55</v>
      </c>
      <c r="B59" s="15" t="s">
        <v>76</v>
      </c>
      <c r="C59" s="29" t="s">
        <v>14</v>
      </c>
      <c r="D59" s="31">
        <v>30</v>
      </c>
      <c r="E59" s="11"/>
      <c r="F59" s="12">
        <f>D59*E59</f>
        <v>0</v>
      </c>
      <c r="G59" s="13"/>
      <c r="H59" s="14">
        <f>F59+F59*G59</f>
        <v>0</v>
      </c>
      <c r="I59" s="5"/>
    </row>
    <row r="60" spans="1:9" s="6" customFormat="1" x14ac:dyDescent="0.2">
      <c r="A60" s="23">
        <v>56</v>
      </c>
      <c r="B60" s="26" t="s">
        <v>23</v>
      </c>
      <c r="C60" s="28" t="s">
        <v>14</v>
      </c>
      <c r="D60" s="30">
        <v>20</v>
      </c>
      <c r="E60" s="11"/>
      <c r="F60" s="12">
        <f>D60*E60</f>
        <v>0</v>
      </c>
      <c r="G60" s="13"/>
      <c r="H60" s="14">
        <f>F60+F60*G60</f>
        <v>0</v>
      </c>
      <c r="I60" s="5"/>
    </row>
    <row r="61" spans="1:9" s="6" customFormat="1" x14ac:dyDescent="0.2">
      <c r="A61" s="23">
        <v>57</v>
      </c>
      <c r="B61" s="15" t="s">
        <v>48</v>
      </c>
      <c r="C61" s="29" t="s">
        <v>14</v>
      </c>
      <c r="D61" s="31">
        <v>40</v>
      </c>
      <c r="E61" s="11"/>
      <c r="F61" s="12">
        <f>D61*E61</f>
        <v>0</v>
      </c>
      <c r="G61" s="13"/>
      <c r="H61" s="14">
        <f>F61+F61*G61</f>
        <v>0</v>
      </c>
      <c r="I61" s="5"/>
    </row>
    <row r="62" spans="1:9" s="6" customFormat="1" x14ac:dyDescent="0.2">
      <c r="A62" s="23">
        <v>58</v>
      </c>
      <c r="B62" s="15" t="s">
        <v>47</v>
      </c>
      <c r="C62" s="29" t="s">
        <v>14</v>
      </c>
      <c r="D62" s="31">
        <v>14</v>
      </c>
      <c r="E62" s="11"/>
      <c r="F62" s="12">
        <f>D62*E62</f>
        <v>0</v>
      </c>
      <c r="G62" s="13"/>
      <c r="H62" s="14">
        <f>F62+F62*G62</f>
        <v>0</v>
      </c>
      <c r="I62" s="5"/>
    </row>
    <row r="63" spans="1:9" s="6" customFormat="1" x14ac:dyDescent="0.2">
      <c r="A63" s="23">
        <v>59</v>
      </c>
      <c r="B63" s="15" t="s">
        <v>84</v>
      </c>
      <c r="C63" s="29" t="s">
        <v>14</v>
      </c>
      <c r="D63" s="31">
        <v>5</v>
      </c>
      <c r="E63" s="11"/>
      <c r="F63" s="12">
        <f>D63*E63</f>
        <v>0</v>
      </c>
      <c r="G63" s="13"/>
      <c r="H63" s="14">
        <f>F63+F63*G63</f>
        <v>0</v>
      </c>
      <c r="I63" s="5"/>
    </row>
    <row r="64" spans="1:9" s="6" customFormat="1" ht="12.75" customHeight="1" x14ac:dyDescent="0.2">
      <c r="A64" s="23">
        <v>60</v>
      </c>
      <c r="B64" s="16" t="s">
        <v>79</v>
      </c>
      <c r="C64" s="29" t="s">
        <v>15</v>
      </c>
      <c r="D64" s="31">
        <v>20</v>
      </c>
      <c r="E64" s="11"/>
      <c r="F64" s="12">
        <f>D64*E64</f>
        <v>0</v>
      </c>
      <c r="G64" s="13"/>
      <c r="H64" s="14">
        <f>F64+F64*G64</f>
        <v>0</v>
      </c>
      <c r="I64" s="5"/>
    </row>
    <row r="65" spans="1:9" s="6" customFormat="1" ht="12.75" customHeight="1" x14ac:dyDescent="0.2">
      <c r="A65" s="23">
        <v>61</v>
      </c>
      <c r="B65" s="16" t="s">
        <v>17</v>
      </c>
      <c r="C65" s="17" t="s">
        <v>15</v>
      </c>
      <c r="D65" s="30">
        <v>15</v>
      </c>
      <c r="E65" s="11"/>
      <c r="F65" s="12">
        <f>D65*E65</f>
        <v>0</v>
      </c>
      <c r="G65" s="13"/>
      <c r="H65" s="14">
        <f>F65+F65*G65</f>
        <v>0</v>
      </c>
      <c r="I65" s="5"/>
    </row>
    <row r="66" spans="1:9" s="6" customFormat="1" ht="12.75" customHeight="1" x14ac:dyDescent="0.2">
      <c r="A66" s="23">
        <v>62</v>
      </c>
      <c r="B66" s="16" t="s">
        <v>78</v>
      </c>
      <c r="C66" s="17" t="s">
        <v>15</v>
      </c>
      <c r="D66" s="31">
        <v>5</v>
      </c>
      <c r="E66" s="11"/>
      <c r="F66" s="12">
        <f>D66*E66</f>
        <v>0</v>
      </c>
      <c r="G66" s="13"/>
      <c r="H66" s="14">
        <f>F66+F66*G66</f>
        <v>0</v>
      </c>
      <c r="I66" s="5"/>
    </row>
    <row r="67" spans="1:9" s="6" customFormat="1" x14ac:dyDescent="0.2">
      <c r="A67" s="23">
        <v>63</v>
      </c>
      <c r="B67" s="16" t="s">
        <v>16</v>
      </c>
      <c r="C67" s="17" t="s">
        <v>15</v>
      </c>
      <c r="D67" s="31">
        <v>10</v>
      </c>
      <c r="E67" s="11"/>
      <c r="F67" s="12">
        <f>D67*E67</f>
        <v>0</v>
      </c>
      <c r="G67" s="13"/>
      <c r="H67" s="14">
        <f>F67+F67*G67</f>
        <v>0</v>
      </c>
      <c r="I67" s="5"/>
    </row>
    <row r="68" spans="1:9" s="6" customFormat="1" x14ac:dyDescent="0.2">
      <c r="A68" s="23">
        <v>64</v>
      </c>
      <c r="B68" s="16" t="s">
        <v>81</v>
      </c>
      <c r="C68" s="29" t="s">
        <v>15</v>
      </c>
      <c r="D68" s="31">
        <v>30</v>
      </c>
      <c r="E68" s="11"/>
      <c r="F68" s="12">
        <f>D68*E68</f>
        <v>0</v>
      </c>
      <c r="G68" s="13"/>
      <c r="H68" s="14">
        <f>F68+F68*G68</f>
        <v>0</v>
      </c>
      <c r="I68" s="5"/>
    </row>
    <row r="69" spans="1:9" s="6" customFormat="1" x14ac:dyDescent="0.2">
      <c r="A69" s="23">
        <v>65</v>
      </c>
      <c r="B69" s="16" t="s">
        <v>80</v>
      </c>
      <c r="C69" s="29" t="s">
        <v>15</v>
      </c>
      <c r="D69" s="31">
        <v>100</v>
      </c>
      <c r="E69" s="11"/>
      <c r="F69" s="12">
        <f>D69*E69</f>
        <v>0</v>
      </c>
      <c r="G69" s="13"/>
      <c r="H69" s="14">
        <f>F69+F69*G69</f>
        <v>0</v>
      </c>
      <c r="I69" s="5"/>
    </row>
    <row r="70" spans="1:9" s="6" customFormat="1" ht="12.75" customHeight="1" x14ac:dyDescent="0.2">
      <c r="A70" s="23">
        <v>66</v>
      </c>
      <c r="B70" s="26" t="s">
        <v>31</v>
      </c>
      <c r="C70" s="28" t="s">
        <v>14</v>
      </c>
      <c r="D70" s="30">
        <v>8</v>
      </c>
      <c r="E70" s="11"/>
      <c r="F70" s="12">
        <f>D70*E70</f>
        <v>0</v>
      </c>
      <c r="G70" s="13"/>
      <c r="H70" s="14">
        <f>F70+F70*G70</f>
        <v>0</v>
      </c>
      <c r="I70" s="5"/>
    </row>
    <row r="71" spans="1:9" s="6" customFormat="1" ht="12.75" customHeight="1" x14ac:dyDescent="0.2">
      <c r="A71" s="23">
        <v>67</v>
      </c>
      <c r="B71" s="26" t="s">
        <v>32</v>
      </c>
      <c r="C71" s="28" t="s">
        <v>14</v>
      </c>
      <c r="D71" s="30">
        <v>9</v>
      </c>
      <c r="E71" s="11"/>
      <c r="F71" s="12">
        <f>D71*E71</f>
        <v>0</v>
      </c>
      <c r="G71" s="13"/>
      <c r="H71" s="14">
        <f>F71+F71*G71</f>
        <v>0</v>
      </c>
      <c r="I71" s="5"/>
    </row>
    <row r="72" spans="1:9" s="6" customFormat="1" x14ac:dyDescent="0.2">
      <c r="A72" s="23">
        <v>68</v>
      </c>
      <c r="B72" s="15" t="s">
        <v>83</v>
      </c>
      <c r="C72" s="29" t="s">
        <v>30</v>
      </c>
      <c r="D72" s="31">
        <v>2</v>
      </c>
      <c r="E72" s="11"/>
      <c r="F72" s="12">
        <f>D72*E72</f>
        <v>0</v>
      </c>
      <c r="G72" s="13"/>
      <c r="H72" s="14">
        <f>F72+F72*G72</f>
        <v>0</v>
      </c>
      <c r="I72" s="5"/>
    </row>
    <row r="73" spans="1:9" s="6" customFormat="1" x14ac:dyDescent="0.2">
      <c r="A73" s="23">
        <v>69</v>
      </c>
      <c r="B73" s="15" t="s">
        <v>74</v>
      </c>
      <c r="C73" s="29" t="s">
        <v>30</v>
      </c>
      <c r="D73" s="31">
        <v>10</v>
      </c>
      <c r="E73" s="11"/>
      <c r="F73" s="12">
        <f>D73*E73</f>
        <v>0</v>
      </c>
      <c r="G73" s="13"/>
      <c r="H73" s="14">
        <f>F73+F73*G73</f>
        <v>0</v>
      </c>
      <c r="I73" s="5"/>
    </row>
    <row r="74" spans="1:9" s="6" customFormat="1" ht="25.5" x14ac:dyDescent="0.2">
      <c r="A74" s="23">
        <v>70</v>
      </c>
      <c r="B74" s="26" t="s">
        <v>29</v>
      </c>
      <c r="C74" s="28" t="s">
        <v>30</v>
      </c>
      <c r="D74" s="30">
        <v>5</v>
      </c>
      <c r="E74" s="11"/>
      <c r="F74" s="12">
        <f>D74*E74</f>
        <v>0</v>
      </c>
      <c r="G74" s="13"/>
      <c r="H74" s="14">
        <f>F74+F74*G74</f>
        <v>0</v>
      </c>
      <c r="I74" s="5"/>
    </row>
    <row r="75" spans="1:9" s="6" customFormat="1" ht="25.5" x14ac:dyDescent="0.2">
      <c r="A75" s="23">
        <v>71</v>
      </c>
      <c r="B75" s="26" t="s">
        <v>12</v>
      </c>
      <c r="C75" s="28" t="s">
        <v>14</v>
      </c>
      <c r="D75" s="31">
        <v>40</v>
      </c>
      <c r="E75" s="11"/>
      <c r="F75" s="12">
        <f>D75*E75</f>
        <v>0</v>
      </c>
      <c r="G75" s="13"/>
      <c r="H75" s="14">
        <f>F75+F75*G75</f>
        <v>0</v>
      </c>
      <c r="I75" s="5"/>
    </row>
    <row r="76" spans="1:9" s="6" customFormat="1" x14ac:dyDescent="0.2">
      <c r="A76" s="23">
        <v>72</v>
      </c>
      <c r="B76" s="15" t="s">
        <v>11</v>
      </c>
      <c r="C76" s="29" t="s">
        <v>18</v>
      </c>
      <c r="D76" s="31">
        <v>12</v>
      </c>
      <c r="E76" s="11"/>
      <c r="F76" s="12">
        <f>D76*E76</f>
        <v>0</v>
      </c>
      <c r="G76" s="13"/>
      <c r="H76" s="14">
        <f>F76+F76*G76</f>
        <v>0</v>
      </c>
      <c r="I76" s="5"/>
    </row>
    <row r="77" spans="1:9" x14ac:dyDescent="0.2">
      <c r="G77" s="20" t="s">
        <v>5</v>
      </c>
      <c r="H77" s="21">
        <f>SUM(H5:H40)</f>
        <v>0</v>
      </c>
    </row>
  </sheetData>
  <autoFilter ref="A4:H77"/>
  <sortState ref="B5:H76">
    <sortCondition ref="B5:B76"/>
  </sortState>
  <mergeCells count="1">
    <mergeCell ref="A3:H3"/>
  </mergeCells>
  <printOptions verticalCentered="1"/>
  <pageMargins left="0.51181102362204722" right="0.51181102362204722" top="0.55118110236220474" bottom="0.35433070866141736" header="0" footer="0.11811023622047245"/>
  <pageSetup paperSize="9" orientation="landscape" verticalDpi="599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oferta</vt:lpstr>
      <vt:lpstr>oferta!Obszar_wydruku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sekretariat3</dc:creator>
  <cp:lastModifiedBy>sekretariat3</cp:lastModifiedBy>
  <cp:lastPrinted>2023-05-11T07:55:22Z</cp:lastPrinted>
  <dcterms:created xsi:type="dcterms:W3CDTF">2019-12-12T07:43:52Z</dcterms:created>
  <dcterms:modified xsi:type="dcterms:W3CDTF">2023-05-11T08:06:43Z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